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095" windowHeight="7800" tabRatio="922"/>
  </bookViews>
  <sheets>
    <sheet name="目录" sheetId="1" r:id="rId1"/>
    <sheet name="操作须知" sheetId="2" r:id="rId2"/>
    <sheet name="交接清单" sheetId="3" r:id="rId3"/>
    <sheet name="商业发票" sheetId="5" r:id="rId4"/>
    <sheet name="装箱单模板" sheetId="6" r:id="rId5"/>
    <sheet name="香港DHL代理价" sheetId="29" r:id="rId6"/>
    <sheet name="香港DHL代理价分区表" sheetId="30" r:id="rId7"/>
    <sheet name="DHL分区表" sheetId="10" r:id="rId8"/>
    <sheet name="香港联邦IP" sheetId="11" r:id="rId9"/>
    <sheet name="IP分区表" sheetId="12" r:id="rId10"/>
    <sheet name="香港联邦IE" sheetId="13" r:id="rId11"/>
    <sheet name="IE分区表" sheetId="14" r:id="rId12"/>
    <sheet name="美国UPS专线" sheetId="17" r:id="rId13"/>
    <sheet name="美国FEDX电池专线" sheetId="18" r:id="rId14"/>
    <sheet name="纯电池包装要求" sheetId="19" r:id="rId15"/>
    <sheet name="加拿大UPS专线" sheetId="20" r:id="rId16"/>
    <sheet name="西欧UPS专线" sheetId="21" r:id="rId17"/>
    <sheet name="特快欧洲DHL-纯电池" sheetId="22" r:id="rId18"/>
    <sheet name="UN-LINE专线电池价" sheetId="32" r:id="rId19"/>
    <sheet name="日本专线" sheetId="31" r:id="rId20"/>
    <sheet name="台湾专线" sheetId="23" r:id="rId21"/>
    <sheet name="E邮宝" sheetId="33" r:id="rId22"/>
    <sheet name="邮政小包平邮" sheetId="24" r:id="rId23"/>
    <sheet name="邮政小包挂号" sheetId="25" r:id="rId24"/>
    <sheet name="带磁性产品目录" sheetId="27" r:id="rId25"/>
    <sheet name="美国对华反倾销产品目录 " sheetId="28" r:id="rId26"/>
  </sheets>
  <calcPr calcId="124519"/>
</workbook>
</file>

<file path=xl/calcChain.xml><?xml version="1.0" encoding="utf-8"?>
<calcChain xmlns="http://schemas.openxmlformats.org/spreadsheetml/2006/main">
  <c r="F7" i="25"/>
  <c r="H24" i="6" l="1"/>
  <c r="G24"/>
  <c r="E24"/>
  <c r="H23"/>
  <c r="H22"/>
  <c r="H21"/>
  <c r="H20"/>
  <c r="F16"/>
  <c r="F10"/>
  <c r="E10"/>
  <c r="D10"/>
  <c r="B10"/>
  <c r="A10"/>
  <c r="F3"/>
  <c r="I26" i="5"/>
</calcChain>
</file>

<file path=xl/sharedStrings.xml><?xml version="1.0" encoding="utf-8"?>
<sst xmlns="http://schemas.openxmlformats.org/spreadsheetml/2006/main" count="2859" uniqueCount="1935">
  <si>
    <t>产品分类</t>
  </si>
  <si>
    <t>产品名称</t>
  </si>
  <si>
    <t>产品渠道特性</t>
  </si>
  <si>
    <t>报价表</t>
  </si>
  <si>
    <t>分区表</t>
  </si>
  <si>
    <t>价格变动</t>
  </si>
  <si>
    <t>渠道时效</t>
  </si>
  <si>
    <t>附加说明</t>
  </si>
  <si>
    <t>计费方式</t>
  </si>
  <si>
    <t>重量限制</t>
  </si>
  <si>
    <t>进入报价表</t>
  </si>
  <si>
    <t>查看分区表</t>
  </si>
  <si>
    <t>无</t>
  </si>
  <si>
    <r>
      <rPr>
        <sz val="10"/>
        <color indexed="8"/>
        <rFont val="宋体"/>
        <family val="3"/>
        <charset val="134"/>
      </rPr>
      <t>欧美3</t>
    </r>
    <r>
      <rPr>
        <sz val="10"/>
        <color indexed="8"/>
        <rFont val="宋体"/>
        <family val="3"/>
        <charset val="134"/>
      </rPr>
      <t>-5个工作日</t>
    </r>
  </si>
  <si>
    <t>基本发票信息</t>
  </si>
  <si>
    <t>轻泡货物材积比：5000</t>
  </si>
  <si>
    <t>无重量上限</t>
  </si>
  <si>
    <t>香港联邦IP</t>
  </si>
  <si>
    <t>有</t>
  </si>
  <si>
    <t>商业发票需提供（海关编码，用途，材质）</t>
  </si>
  <si>
    <t>香港联邦IE</t>
  </si>
  <si>
    <t>欧美5-7个工作日</t>
  </si>
  <si>
    <t>-</t>
  </si>
  <si>
    <t>5-8个工作日</t>
  </si>
  <si>
    <t>轻泡货物材积比：6000</t>
  </si>
  <si>
    <t>单件≤30KG</t>
  </si>
  <si>
    <t>双清包税门到门，可接FBA货物，带电产品；普货大件特惠；不接带电及仿牌；FBA的货物单件不得超过30KG；多类产品有附加费用，详情见表内，不接仿牌</t>
  </si>
  <si>
    <t>8-10个工作日</t>
  </si>
  <si>
    <r>
      <rPr>
        <sz val="10"/>
        <color indexed="8"/>
        <rFont val="宋体"/>
        <family val="3"/>
        <charset val="134"/>
      </rPr>
      <t>2</t>
    </r>
    <r>
      <rPr>
        <sz val="10"/>
        <color indexed="8"/>
        <rFont val="宋体"/>
        <family val="3"/>
        <charset val="134"/>
      </rPr>
      <t>1KG起收</t>
    </r>
  </si>
  <si>
    <t>可接任何锂电池、干电池、移动电源、电子烟、硒鼓、平衡车电池、电动车电池，及仿牌电池；双清不包税门到门，税金实报实销。</t>
  </si>
  <si>
    <t>无重量上下限</t>
  </si>
  <si>
    <t>双清包税门到门，可接FBA货物，内电、配套电池；普货大件特惠；不接仿牌；FBA的货物单件不得超过30KG</t>
  </si>
  <si>
    <t>双清包税，可接纺织品，电子烟，内置及配套电池产品，不接仿牌及纯电池，除普货外其它类产品需加收附加费，详情见表内</t>
  </si>
  <si>
    <t>6-8个工作日</t>
  </si>
  <si>
    <t>双清包税，门到门，接纯电池产品，不接仿牌类</t>
  </si>
  <si>
    <t>7-9个工作日</t>
  </si>
  <si>
    <t>台湾专线</t>
  </si>
  <si>
    <t>双清不包税，门到门，覆盖台湾全省，不接高价值品牌手机；可接移动电源；运费可到付</t>
  </si>
  <si>
    <t>普货3-4个工作
带电4-5个工作</t>
  </si>
  <si>
    <t>无需发票</t>
  </si>
  <si>
    <t>邮政小包</t>
  </si>
  <si>
    <t>邮政小包平邮</t>
  </si>
  <si>
    <t>平邮无追踪记录；不接受电池及带电池产品: 如笔记本电池、单独锂电池、干电池、手表、手机等不能出货;</t>
  </si>
  <si>
    <t>10-15个工作日</t>
  </si>
  <si>
    <t>不计材积</t>
  </si>
  <si>
    <t>50克（G）起计费
单票单件限制2KG以内</t>
  </si>
  <si>
    <t>邮政小包挂号</t>
  </si>
  <si>
    <t>挂号有追踪记录；不接受电池及带电池产品: 如笔记本电池、单独锂电池、干电池、手表、手机等不能出货;</t>
  </si>
  <si>
    <t>业务联系人：</t>
  </si>
  <si>
    <t>肖标</t>
  </si>
  <si>
    <t>联系电话：</t>
  </si>
  <si>
    <t>郑洋钦</t>
  </si>
  <si>
    <t>13928455353/66353</t>
  </si>
  <si>
    <t>座机：0755-33098892/33098028</t>
  </si>
  <si>
    <t>联系地址：</t>
  </si>
  <si>
    <t>深圳市福田区振中路龙胜配件城AB座1P31</t>
  </si>
  <si>
    <t>深圳市联运通物流有限公司</t>
  </si>
  <si>
    <t>操    作    须    知</t>
  </si>
  <si>
    <t>1. 随货必须附上联运通交接清单，并按要求填写交接单上的相关内容；</t>
  </si>
  <si>
    <t>查看交接清单模板</t>
  </si>
  <si>
    <t>2. 为方便货物顺利通关，发货时务必提供商业发票一式三联（英文填写详细的货物品名，不能是货物编码）；</t>
  </si>
  <si>
    <t>查看商业发票模板</t>
  </si>
  <si>
    <t>3. 双方结算重量以我司收货计费重量为准；</t>
  </si>
  <si>
    <t>4.C3开单时必须在储运事项那里注明，报价的对应渠道，举例：DHL出口、大陆DHL特惠等相关说明；运单类型选“国际单”</t>
  </si>
  <si>
    <t>5.收货时，必须要量体积重量，并且公式“长*宽*高/5000” 取最高最长最宽最凸出的数值，例如长实际量的是14，应取数值15，都往后增加1位数值，所有国际快递不需要打编织袋（若有编织袋，需用黄胶缠满），用规格纸箱包装，若客户包装太凹凸不平，告知客户建议换方方正正的包装；实重与体积重量，两者取最高值！</t>
  </si>
  <si>
    <t>6.计费重量举例：21KG以下的重量以0.5为单位，若5.51KG 则取重6KG；若5.15则取重5.5KG；21KG以上重量以1KG位单位，若21.11KG-21.91KG间，取整数22KG。</t>
  </si>
  <si>
    <t>7.必须让客户提供以下信息内容：商业相关发票（表里有模板），或者让客户提供“国家、城市、邮编、货物明细、每个产品的单价、收件人有公司则提供公司名称”均以英文提供将信息备注到系统。（此条需求，专线除外）</t>
  </si>
  <si>
    <t>8. 不接受海关禁止进出口的违禁品，液体、粉末、药品，如因申报不符等原因导致的相关费用以及法律责任，由发件人自行承担；</t>
  </si>
  <si>
    <t>9. 发票申报的内容属实，无虚报或者低报行为，如因申报不符等原因导致清关延误或者退回的费用及相关责任，由发件人自行承担；</t>
  </si>
  <si>
    <t>10. 未按时付款，我司有权滞留货物在仓库，款到账安排出货；由此延误货物时效，责任不由我司负责；</t>
  </si>
  <si>
    <t>11. 因各国海关有不同的进口要求，代理交货时我司无法事先得知，故此，货物出口后，以服务商操作要求及目的地海关要求为准；</t>
  </si>
  <si>
    <t>12. 其他事项以我司报价表备注说明为准，未尽事宜，双方友好协商解决；</t>
  </si>
  <si>
    <t xml:space="preserve">13.一旦发生交易，即表示交货公司已详细阅读过，同时充分理解各条款所表述的含义，并同意接受各条款的约束。   </t>
  </si>
  <si>
    <t>客户交接清单</t>
  </si>
  <si>
    <t>交货人:</t>
  </si>
  <si>
    <t>联系电话:</t>
  </si>
  <si>
    <t>客户账号:</t>
  </si>
  <si>
    <t>交货日期：</t>
  </si>
  <si>
    <t>序号</t>
  </si>
  <si>
    <t>单号</t>
  </si>
  <si>
    <t>物流产品</t>
  </si>
  <si>
    <t>国家</t>
  </si>
  <si>
    <t>袋数/箱数</t>
  </si>
  <si>
    <t>票数</t>
  </si>
  <si>
    <t>重量KG</t>
  </si>
  <si>
    <t>是否带电</t>
  </si>
  <si>
    <t>备注</t>
  </si>
  <si>
    <t>例：</t>
  </si>
  <si>
    <t>中华小包平邮</t>
  </si>
  <si>
    <t>美国</t>
  </si>
  <si>
    <t>2</t>
  </si>
  <si>
    <t>否</t>
  </si>
  <si>
    <t>中华小包挂号</t>
  </si>
  <si>
    <t>1</t>
  </si>
  <si>
    <r>
      <rPr>
        <b/>
        <sz val="11"/>
        <color indexed="8"/>
        <rFont val="宋体"/>
        <family val="3"/>
        <charset val="134"/>
      </rPr>
      <t>香港D</t>
    </r>
    <r>
      <rPr>
        <b/>
        <sz val="11"/>
        <color indexed="8"/>
        <rFont val="宋体"/>
        <family val="3"/>
        <charset val="134"/>
      </rPr>
      <t>HL</t>
    </r>
  </si>
  <si>
    <t>英国</t>
  </si>
  <si>
    <t>3</t>
  </si>
  <si>
    <t>是</t>
  </si>
  <si>
    <t>合计:           袋        票</t>
  </si>
  <si>
    <r>
      <rPr>
        <b/>
        <sz val="12"/>
        <color theme="1"/>
        <rFont val="宋体"/>
        <family val="3"/>
        <charset val="134"/>
      </rPr>
      <t>U</t>
    </r>
    <r>
      <rPr>
        <b/>
        <sz val="12"/>
        <color theme="1"/>
        <rFont val="宋体"/>
        <family val="3"/>
        <charset val="134"/>
      </rPr>
      <t>EM</t>
    </r>
    <r>
      <rPr>
        <b/>
        <sz val="12"/>
        <color theme="1"/>
        <rFont val="宋体"/>
        <family val="3"/>
        <charset val="134"/>
      </rPr>
      <t xml:space="preserve">司机确认袋数签字：                    </t>
    </r>
    <r>
      <rPr>
        <b/>
        <sz val="12"/>
        <color theme="1"/>
        <rFont val="宋体"/>
        <family val="3"/>
        <charset val="134"/>
      </rPr>
      <t>UEM</t>
    </r>
    <r>
      <rPr>
        <b/>
        <sz val="12"/>
        <color theme="1"/>
        <rFont val="宋体"/>
        <family val="3"/>
        <charset val="134"/>
      </rPr>
      <t xml:space="preserve">操作人员确认袋数签字：                                 </t>
    </r>
  </si>
  <si>
    <t>重量</t>
  </si>
  <si>
    <t>INVOICE</t>
  </si>
  <si>
    <t xml:space="preserve">                      </t>
  </si>
  <si>
    <t>INVOICE NO:</t>
  </si>
  <si>
    <r>
      <rPr>
        <b/>
        <sz val="10"/>
        <rFont val="Arial"/>
        <family val="2"/>
      </rPr>
      <t>DATE(</t>
    </r>
    <r>
      <rPr>
        <b/>
        <sz val="10"/>
        <rFont val="宋体"/>
        <family val="3"/>
        <charset val="134"/>
      </rPr>
      <t>寄件日期</t>
    </r>
    <r>
      <rPr>
        <b/>
        <sz val="10"/>
        <rFont val="Arial"/>
        <family val="2"/>
      </rPr>
      <t>):   2015-08-01</t>
    </r>
  </si>
  <si>
    <r>
      <rPr>
        <b/>
        <sz val="10"/>
        <color indexed="10"/>
        <rFont val="Arial"/>
        <family val="2"/>
      </rPr>
      <t>*AIR WAYBILL NO.(</t>
    </r>
    <r>
      <rPr>
        <b/>
        <sz val="10"/>
        <color indexed="10"/>
        <rFont val="宋体"/>
        <family val="3"/>
        <charset val="134"/>
      </rPr>
      <t>运单号码</t>
    </r>
    <r>
      <rPr>
        <b/>
        <sz val="10"/>
        <color indexed="10"/>
        <rFont val="Arial"/>
        <family val="2"/>
      </rPr>
      <t xml:space="preserve">): </t>
    </r>
  </si>
  <si>
    <r>
      <rPr>
        <b/>
        <sz val="10"/>
        <rFont val="Arial"/>
        <family val="2"/>
      </rPr>
      <t>SHIPPER DATAILS(</t>
    </r>
    <r>
      <rPr>
        <b/>
        <sz val="10"/>
        <rFont val="宋体"/>
        <family val="3"/>
        <charset val="134"/>
      </rPr>
      <t>寄件人资料</t>
    </r>
    <r>
      <rPr>
        <b/>
        <sz val="10"/>
        <rFont val="Arial"/>
        <family val="2"/>
      </rPr>
      <t>)</t>
    </r>
  </si>
  <si>
    <r>
      <rPr>
        <b/>
        <sz val="10"/>
        <rFont val="Arial"/>
        <family val="2"/>
      </rPr>
      <t>CONSIGNEE DATAILS(</t>
    </r>
    <r>
      <rPr>
        <b/>
        <sz val="10"/>
        <rFont val="宋体"/>
        <family val="3"/>
        <charset val="134"/>
      </rPr>
      <t>收件人资料</t>
    </r>
    <r>
      <rPr>
        <b/>
        <sz val="10"/>
        <rFont val="Arial"/>
        <family val="2"/>
      </rPr>
      <t>)</t>
    </r>
  </si>
  <si>
    <r>
      <rPr>
        <b/>
        <sz val="10"/>
        <color indexed="10"/>
        <rFont val="Arial"/>
        <family val="2"/>
      </rPr>
      <t>*COMPANY(</t>
    </r>
    <r>
      <rPr>
        <b/>
        <sz val="10"/>
        <color indexed="10"/>
        <rFont val="宋体"/>
        <family val="3"/>
        <charset val="134"/>
      </rPr>
      <t>发件公司</t>
    </r>
    <r>
      <rPr>
        <b/>
        <sz val="10"/>
        <color indexed="10"/>
        <rFont val="Arial"/>
        <family val="2"/>
      </rPr>
      <t>)</t>
    </r>
    <r>
      <rPr>
        <b/>
        <sz val="10"/>
        <color indexed="10"/>
        <rFont val="宋体"/>
        <family val="3"/>
        <charset val="134"/>
      </rPr>
      <t>：</t>
    </r>
  </si>
  <si>
    <r>
      <rPr>
        <b/>
        <sz val="10"/>
        <color indexed="10"/>
        <rFont val="Arial"/>
        <family val="2"/>
      </rPr>
      <t>*COMPANY(</t>
    </r>
    <r>
      <rPr>
        <b/>
        <sz val="10"/>
        <color indexed="10"/>
        <rFont val="宋体"/>
        <family val="3"/>
        <charset val="134"/>
      </rPr>
      <t>收件公司</t>
    </r>
    <r>
      <rPr>
        <b/>
        <sz val="10"/>
        <color indexed="10"/>
        <rFont val="Arial"/>
        <family val="2"/>
      </rPr>
      <t>)</t>
    </r>
    <r>
      <rPr>
        <b/>
        <sz val="10"/>
        <color indexed="10"/>
        <rFont val="宋体"/>
        <family val="3"/>
        <charset val="134"/>
      </rPr>
      <t>：</t>
    </r>
    <r>
      <rPr>
        <b/>
        <sz val="10"/>
        <color indexed="10"/>
        <rFont val="Arial"/>
        <family val="2"/>
      </rPr>
      <t xml:space="preserve">                                                                                             </t>
    </r>
  </si>
  <si>
    <r>
      <rPr>
        <b/>
        <sz val="10"/>
        <color indexed="10"/>
        <rFont val="Arial"/>
        <family val="2"/>
      </rPr>
      <t>*ADDRESS(</t>
    </r>
    <r>
      <rPr>
        <b/>
        <sz val="10"/>
        <color indexed="10"/>
        <rFont val="宋体"/>
        <family val="3"/>
        <charset val="134"/>
      </rPr>
      <t>发件人地址</t>
    </r>
    <r>
      <rPr>
        <b/>
        <sz val="10"/>
        <color indexed="10"/>
        <rFont val="Arial"/>
        <family val="2"/>
      </rPr>
      <t xml:space="preserve">):
</t>
    </r>
  </si>
  <si>
    <r>
      <rPr>
        <b/>
        <sz val="10"/>
        <color indexed="10"/>
        <rFont val="Arial"/>
        <family val="2"/>
      </rPr>
      <t>*ADDRESS(</t>
    </r>
    <r>
      <rPr>
        <b/>
        <sz val="10"/>
        <color indexed="10"/>
        <rFont val="宋体"/>
        <family val="3"/>
        <charset val="134"/>
      </rPr>
      <t>收件人地址</t>
    </r>
    <r>
      <rPr>
        <b/>
        <sz val="10"/>
        <color indexed="10"/>
        <rFont val="Arial"/>
        <family val="2"/>
      </rPr>
      <t xml:space="preserve">):   
</t>
    </r>
  </si>
  <si>
    <r>
      <rPr>
        <b/>
        <sz val="10"/>
        <color indexed="10"/>
        <rFont val="宋体"/>
        <family val="3"/>
        <charset val="134"/>
      </rPr>
      <t>邮编（</t>
    </r>
    <r>
      <rPr>
        <b/>
        <sz val="10"/>
        <color indexed="10"/>
        <rFont val="Arial"/>
        <family val="2"/>
      </rPr>
      <t>postal code</t>
    </r>
    <r>
      <rPr>
        <b/>
        <sz val="10"/>
        <color indexed="10"/>
        <rFont val="宋体"/>
        <family val="3"/>
        <charset val="134"/>
      </rPr>
      <t>）：</t>
    </r>
  </si>
  <si>
    <r>
      <rPr>
        <b/>
        <sz val="10"/>
        <color rgb="FFFF0000"/>
        <rFont val="Arial"/>
        <family val="2"/>
      </rPr>
      <t>*ATTN(</t>
    </r>
    <r>
      <rPr>
        <b/>
        <sz val="10"/>
        <color indexed="10"/>
        <rFont val="宋体"/>
        <family val="3"/>
        <charset val="134"/>
      </rPr>
      <t>发件人</t>
    </r>
    <r>
      <rPr>
        <b/>
        <sz val="10"/>
        <color indexed="10"/>
        <rFont val="Arial"/>
        <family val="2"/>
      </rPr>
      <t>):</t>
    </r>
  </si>
  <si>
    <r>
      <rPr>
        <b/>
        <sz val="10"/>
        <color indexed="10"/>
        <rFont val="Arial"/>
        <family val="2"/>
      </rPr>
      <t>*ATTN(</t>
    </r>
    <r>
      <rPr>
        <b/>
        <sz val="10"/>
        <color indexed="10"/>
        <rFont val="宋体"/>
        <family val="3"/>
        <charset val="134"/>
      </rPr>
      <t>收件人</t>
    </r>
    <r>
      <rPr>
        <b/>
        <sz val="10"/>
        <color indexed="10"/>
        <rFont val="Arial"/>
        <family val="2"/>
      </rPr>
      <t>):</t>
    </r>
  </si>
  <si>
    <r>
      <rPr>
        <b/>
        <sz val="10"/>
        <color indexed="10"/>
        <rFont val="Arial"/>
        <family val="2"/>
      </rPr>
      <t>*TEL(</t>
    </r>
    <r>
      <rPr>
        <b/>
        <sz val="10"/>
        <color indexed="10"/>
        <rFont val="宋体"/>
        <family val="3"/>
        <charset val="134"/>
      </rPr>
      <t>发件人电话</t>
    </r>
    <r>
      <rPr>
        <b/>
        <sz val="10"/>
        <color indexed="10"/>
        <rFont val="Arial"/>
        <family val="2"/>
      </rPr>
      <t>):</t>
    </r>
  </si>
  <si>
    <r>
      <rPr>
        <b/>
        <sz val="10"/>
        <color indexed="10"/>
        <rFont val="Arial"/>
        <family val="2"/>
      </rPr>
      <t>*TEL(</t>
    </r>
    <r>
      <rPr>
        <b/>
        <sz val="10"/>
        <color indexed="10"/>
        <rFont val="宋体"/>
        <family val="3"/>
        <charset val="134"/>
      </rPr>
      <t>收件人电话</t>
    </r>
    <r>
      <rPr>
        <b/>
        <sz val="10"/>
        <color indexed="10"/>
        <rFont val="Arial"/>
        <family val="2"/>
      </rPr>
      <t>):</t>
    </r>
  </si>
  <si>
    <r>
      <rPr>
        <b/>
        <sz val="9"/>
        <rFont val="Arial"/>
        <family val="2"/>
      </rPr>
      <t>NUMBER OF PACKAGES
 (</t>
    </r>
    <r>
      <rPr>
        <b/>
        <sz val="9"/>
        <rFont val="宋体"/>
        <family val="3"/>
        <charset val="134"/>
      </rPr>
      <t>件数</t>
    </r>
    <r>
      <rPr>
        <b/>
        <sz val="9"/>
        <rFont val="Arial"/>
        <family val="2"/>
      </rPr>
      <t>)</t>
    </r>
  </si>
  <si>
    <r>
      <rPr>
        <b/>
        <sz val="9"/>
        <color indexed="10"/>
        <rFont val="Arial"/>
        <family val="2"/>
      </rPr>
      <t>*DESCRIPTIONS 
 (</t>
    </r>
    <r>
      <rPr>
        <b/>
        <sz val="9"/>
        <color indexed="10"/>
        <rFont val="宋体"/>
        <family val="3"/>
        <charset val="134"/>
      </rPr>
      <t>货物品名</t>
    </r>
    <r>
      <rPr>
        <b/>
        <sz val="9"/>
        <color indexed="10"/>
        <rFont val="Arial"/>
        <family val="2"/>
      </rPr>
      <t>)</t>
    </r>
  </si>
  <si>
    <r>
      <rPr>
        <b/>
        <sz val="9"/>
        <rFont val="Arial"/>
        <family val="2"/>
      </rPr>
      <t>Volume
(</t>
    </r>
    <r>
      <rPr>
        <b/>
        <sz val="9"/>
        <rFont val="宋体"/>
        <family val="3"/>
        <charset val="134"/>
      </rPr>
      <t>体积</t>
    </r>
    <r>
      <rPr>
        <b/>
        <sz val="9"/>
        <rFont val="Arial"/>
        <family val="2"/>
      </rPr>
      <t>)</t>
    </r>
  </si>
  <si>
    <r>
      <rPr>
        <b/>
        <sz val="9"/>
        <rFont val="Arial"/>
        <family val="2"/>
      </rPr>
      <t>HS Code (</t>
    </r>
    <r>
      <rPr>
        <b/>
        <sz val="9"/>
        <rFont val="宋体"/>
        <family val="3"/>
        <charset val="134"/>
      </rPr>
      <t>海关编码</t>
    </r>
    <r>
      <rPr>
        <b/>
        <sz val="9"/>
        <rFont val="Arial"/>
        <family val="2"/>
      </rPr>
      <t>)</t>
    </r>
  </si>
  <si>
    <r>
      <rPr>
        <b/>
        <sz val="9"/>
        <color indexed="10"/>
        <rFont val="Arial"/>
        <family val="2"/>
      </rPr>
      <t>*Material
 (</t>
    </r>
    <r>
      <rPr>
        <b/>
        <sz val="9"/>
        <color indexed="10"/>
        <rFont val="宋体"/>
        <family val="3"/>
        <charset val="134"/>
      </rPr>
      <t>材质</t>
    </r>
    <r>
      <rPr>
        <b/>
        <sz val="9"/>
        <color indexed="10"/>
        <rFont val="Arial"/>
        <family val="2"/>
      </rPr>
      <t>)</t>
    </r>
  </si>
  <si>
    <r>
      <rPr>
        <b/>
        <sz val="9"/>
        <color indexed="10"/>
        <rFont val="Arial"/>
        <family val="2"/>
      </rPr>
      <t>Detail Usage 
 (</t>
    </r>
    <r>
      <rPr>
        <b/>
        <sz val="9"/>
        <color indexed="10"/>
        <rFont val="宋体"/>
        <family val="3"/>
        <charset val="134"/>
      </rPr>
      <t>用途</t>
    </r>
    <r>
      <rPr>
        <b/>
        <sz val="9"/>
        <color indexed="10"/>
        <rFont val="Arial"/>
        <family val="2"/>
      </rPr>
      <t>)</t>
    </r>
  </si>
  <si>
    <r>
      <rPr>
        <b/>
        <sz val="9"/>
        <color indexed="10"/>
        <rFont val="Arial"/>
        <family val="2"/>
      </rPr>
      <t xml:space="preserve">*QUANTITY
</t>
    </r>
    <r>
      <rPr>
        <b/>
        <sz val="9"/>
        <color indexed="10"/>
        <rFont val="宋体"/>
        <family val="3"/>
        <charset val="134"/>
      </rPr>
      <t>数量</t>
    </r>
  </si>
  <si>
    <r>
      <rPr>
        <b/>
        <sz val="9"/>
        <color indexed="10"/>
        <rFont val="Arial"/>
        <family val="2"/>
      </rPr>
      <t xml:space="preserve">*UNIT PRICE 
</t>
    </r>
    <r>
      <rPr>
        <b/>
        <sz val="9"/>
        <color indexed="10"/>
        <rFont val="宋体"/>
        <family val="3"/>
        <charset val="134"/>
      </rPr>
      <t>单价</t>
    </r>
    <r>
      <rPr>
        <b/>
        <sz val="9"/>
        <color indexed="10"/>
        <rFont val="Arial"/>
        <family val="2"/>
      </rPr>
      <t>(USD)</t>
    </r>
  </si>
  <si>
    <r>
      <rPr>
        <b/>
        <sz val="9"/>
        <color indexed="10"/>
        <rFont val="Arial"/>
        <family val="2"/>
      </rPr>
      <t xml:space="preserve">*TOTAL VALUE
</t>
    </r>
    <r>
      <rPr>
        <b/>
        <sz val="9"/>
        <color indexed="10"/>
        <rFont val="宋体"/>
        <family val="3"/>
        <charset val="134"/>
      </rPr>
      <t>总价值</t>
    </r>
    <r>
      <rPr>
        <b/>
        <sz val="9"/>
        <color indexed="10"/>
        <rFont val="Arial"/>
        <family val="2"/>
      </rPr>
      <t>(USD)</t>
    </r>
  </si>
  <si>
    <t>Lady's skirt</t>
  </si>
  <si>
    <t xml:space="preserve">cloth </t>
  </si>
  <si>
    <t>wearing</t>
  </si>
  <si>
    <t>The charger</t>
  </si>
  <si>
    <t>plastic</t>
  </si>
  <si>
    <t>charging</t>
  </si>
  <si>
    <t>*申报
总价值</t>
  </si>
  <si>
    <r>
      <rPr>
        <b/>
        <sz val="12"/>
        <rFont val="宋体"/>
        <family val="3"/>
        <charset val="134"/>
      </rPr>
      <t>原产地（</t>
    </r>
    <r>
      <rPr>
        <b/>
        <sz val="12"/>
        <rFont val="Arial"/>
        <family val="2"/>
      </rPr>
      <t>ORIGIN</t>
    </r>
    <r>
      <rPr>
        <b/>
        <sz val="12"/>
        <rFont val="宋体"/>
        <family val="3"/>
        <charset val="134"/>
      </rPr>
      <t>）：</t>
    </r>
    <r>
      <rPr>
        <b/>
        <sz val="12"/>
        <rFont val="Arial"/>
        <family val="2"/>
      </rPr>
      <t xml:space="preserve">  CHINA       </t>
    </r>
  </si>
  <si>
    <r>
      <t>箱单</t>
    </r>
    <r>
      <rPr>
        <b/>
        <sz val="20"/>
        <rFont val="Geneva"/>
        <family val="2"/>
        <charset val="134"/>
      </rPr>
      <t>&amp;</t>
    </r>
    <r>
      <rPr>
        <b/>
        <sz val="20"/>
        <rFont val="宋体"/>
        <family val="3"/>
        <charset val="134"/>
      </rPr>
      <t>发票</t>
    </r>
    <r>
      <rPr>
        <b/>
        <sz val="20"/>
        <rFont val="Geneva"/>
        <family val="2"/>
        <charset val="134"/>
      </rPr>
      <t xml:space="preserve">  </t>
    </r>
    <r>
      <rPr>
        <b/>
        <sz val="20"/>
        <rFont val="宋体"/>
        <family val="3"/>
        <charset val="134"/>
      </rPr>
      <t>样版</t>
    </r>
  </si>
  <si>
    <t>Packing List</t>
  </si>
  <si>
    <t xml:space="preserve">ATTN:     </t>
  </si>
  <si>
    <t>Shipping Date:</t>
  </si>
  <si>
    <t xml:space="preserve">Phone:               </t>
  </si>
  <si>
    <t>Country of original: China</t>
  </si>
  <si>
    <t>箱数.</t>
  </si>
  <si>
    <t>（Set）Quantity    数量</t>
  </si>
  <si>
    <t>DESCRIPTION</t>
  </si>
  <si>
    <t>Sets/CTN  套/箱</t>
  </si>
  <si>
    <t>（KG）N.W    净重</t>
  </si>
  <si>
    <t>（KG）G.W 毛重</t>
  </si>
  <si>
    <t>CBM体积（立方）</t>
  </si>
  <si>
    <t>Metal tube      (80% SUS304, 5% Copper, 10% delrin plastic ,  5% peek plastic)</t>
  </si>
  <si>
    <t>Spare parts: SUS tube sleeve(100% SUS304)</t>
  </si>
  <si>
    <t>Spare parts: PVD gold tube sleeve(100% SUS304)</t>
  </si>
  <si>
    <t>Commercial Invoice</t>
  </si>
  <si>
    <t>Company Name:</t>
  </si>
  <si>
    <r>
      <t xml:space="preserve"> Attn:                                                         Tel</t>
    </r>
    <r>
      <rPr>
        <b/>
        <sz val="10"/>
        <rFont val="宋体"/>
        <family val="3"/>
        <charset val="134"/>
      </rPr>
      <t>：</t>
    </r>
  </si>
  <si>
    <t>Delivery address:</t>
  </si>
  <si>
    <t xml:space="preserve">Delivery terms: </t>
  </si>
  <si>
    <t>Carton No.</t>
  </si>
  <si>
    <t>Quantity 
(pcs)</t>
  </si>
  <si>
    <t>Unit Price (USD)</t>
  </si>
  <si>
    <t>Amount (USD)</t>
  </si>
  <si>
    <t>Amount(USD)</t>
  </si>
  <si>
    <t>1 to 32</t>
  </si>
  <si>
    <t>Metal tube   (80% SUS304, 5% Copper, 10% delrin plastic ,  5% peek plastic)</t>
  </si>
  <si>
    <t>33 to 34</t>
  </si>
  <si>
    <t>Total:</t>
  </si>
  <si>
    <t>返回目录</t>
  </si>
  <si>
    <t>大货</t>
  </si>
  <si>
    <t>首0.5KG</t>
  </si>
  <si>
    <t>续0.5</t>
  </si>
  <si>
    <t>21-30KG</t>
  </si>
  <si>
    <t>31-50KG</t>
  </si>
  <si>
    <t>71-99KG</t>
  </si>
  <si>
    <t>101-200KG</t>
  </si>
  <si>
    <t>201-299KG</t>
  </si>
  <si>
    <t>澳门</t>
  </si>
  <si>
    <t>日本</t>
  </si>
  <si>
    <t>巴基斯坦</t>
  </si>
  <si>
    <t>加拿大</t>
  </si>
  <si>
    <t>墨西哥</t>
  </si>
  <si>
    <t>土耳其</t>
  </si>
  <si>
    <t>埃及</t>
  </si>
  <si>
    <t>多米尼加，洪都拉斯，巴拿马，委内瑞拉</t>
  </si>
  <si>
    <t>巴拉圭</t>
  </si>
  <si>
    <t>上述报价已含当月燃油附加费</t>
  </si>
  <si>
    <t>仿牌附加费说明：如果所出为仿牌，加收3元/KG，最低消费30元一票；如是手机需再加电池信息费1元/KG，最低15元/票；请知悉！（如仿牌手机最低附加费共为45元/票）
仿牌我司只包出口，不包中转及当地清关等程序，如因产品原因导致被海关没收及退回，产生一切费用由寄件人承担。</t>
  </si>
  <si>
    <t>备注：</t>
  </si>
  <si>
    <t>分区</t>
  </si>
  <si>
    <t xml:space="preserve">捷克,匈牙利,波兰,罗马尼亚 </t>
  </si>
  <si>
    <t>奥地利</t>
  </si>
  <si>
    <t>比利时</t>
  </si>
  <si>
    <t>保加利亚</t>
  </si>
  <si>
    <t>克罗地亚</t>
  </si>
  <si>
    <t>捷克共和国</t>
  </si>
  <si>
    <t>丹麦</t>
  </si>
  <si>
    <t>爱沙尼亚</t>
  </si>
  <si>
    <t>芬兰</t>
  </si>
  <si>
    <t>法国</t>
  </si>
  <si>
    <t>德国</t>
  </si>
  <si>
    <t>希腊</t>
  </si>
  <si>
    <t>匈牙利</t>
  </si>
  <si>
    <t>爱尔兰</t>
  </si>
  <si>
    <t>意大利</t>
  </si>
  <si>
    <t>拉脱维亚</t>
  </si>
  <si>
    <t>立陶宛</t>
  </si>
  <si>
    <t>卢森堡</t>
  </si>
  <si>
    <t>荷兰</t>
  </si>
  <si>
    <t>波兰</t>
  </si>
  <si>
    <t>葡萄牙</t>
  </si>
  <si>
    <t>罗马尼亚</t>
  </si>
  <si>
    <t>斯洛文尼亚</t>
  </si>
  <si>
    <t>西班牙</t>
  </si>
  <si>
    <t>瑞典</t>
  </si>
  <si>
    <t>香港DHL销售分区表</t>
  </si>
  <si>
    <r>
      <rPr>
        <sz val="9"/>
        <color indexed="8"/>
        <rFont val="宋体"/>
        <family val="3"/>
        <charset val="134"/>
      </rPr>
      <t>分区</t>
    </r>
  </si>
  <si>
    <r>
      <rPr>
        <sz val="9"/>
        <color indexed="8"/>
        <rFont val="宋体"/>
        <family val="3"/>
        <charset val="134"/>
      </rPr>
      <t>代码</t>
    </r>
  </si>
  <si>
    <r>
      <rPr>
        <sz val="9"/>
        <color indexed="8"/>
        <rFont val="宋体"/>
        <family val="3"/>
        <charset val="134"/>
      </rPr>
      <t>国家名称</t>
    </r>
  </si>
  <si>
    <r>
      <rPr>
        <sz val="9"/>
        <color indexed="8"/>
        <rFont val="宋体"/>
        <family val="3"/>
        <charset val="134"/>
      </rPr>
      <t>英文名称</t>
    </r>
  </si>
  <si>
    <t>返回价格表</t>
  </si>
  <si>
    <t>MO</t>
  </si>
  <si>
    <r>
      <rPr>
        <sz val="9"/>
        <color indexed="8"/>
        <rFont val="宋体"/>
        <family val="3"/>
        <charset val="134"/>
      </rPr>
      <t>澳门</t>
    </r>
  </si>
  <si>
    <t>MACAU</t>
  </si>
  <si>
    <t>CZ</t>
  </si>
  <si>
    <r>
      <rPr>
        <sz val="9"/>
        <color indexed="8"/>
        <rFont val="宋体"/>
        <family val="3"/>
        <charset val="134"/>
      </rPr>
      <t>捷克共和国</t>
    </r>
  </si>
  <si>
    <t>CZECH REPUBLIC</t>
  </si>
  <si>
    <t>NA</t>
  </si>
  <si>
    <r>
      <rPr>
        <sz val="9"/>
        <color indexed="8"/>
        <rFont val="宋体"/>
        <family val="3"/>
        <charset val="134"/>
      </rPr>
      <t>纳米比亚</t>
    </r>
  </si>
  <si>
    <t>NAMIBIA</t>
  </si>
  <si>
    <t>BN</t>
  </si>
  <si>
    <r>
      <rPr>
        <sz val="9"/>
        <color indexed="8"/>
        <rFont val="宋体"/>
        <family val="3"/>
        <charset val="134"/>
      </rPr>
      <t>文莱</t>
    </r>
  </si>
  <si>
    <t>BRUNEI</t>
  </si>
  <si>
    <t>HU</t>
  </si>
  <si>
    <r>
      <rPr>
        <sz val="9"/>
        <color indexed="8"/>
        <rFont val="宋体"/>
        <family val="3"/>
        <charset val="134"/>
      </rPr>
      <t>匈牙利</t>
    </r>
  </si>
  <si>
    <t>HUNGARY</t>
  </si>
  <si>
    <t>NG</t>
  </si>
  <si>
    <r>
      <rPr>
        <sz val="9"/>
        <color indexed="8"/>
        <rFont val="宋体"/>
        <family val="3"/>
        <charset val="134"/>
      </rPr>
      <t>尼日利亚</t>
    </r>
  </si>
  <si>
    <t>NIGERIA</t>
  </si>
  <si>
    <t>MY</t>
  </si>
  <si>
    <r>
      <rPr>
        <sz val="9"/>
        <color indexed="8"/>
        <rFont val="宋体"/>
        <family val="3"/>
        <charset val="134"/>
      </rPr>
      <t>马来西亚</t>
    </r>
  </si>
  <si>
    <t>MALAYSIA</t>
  </si>
  <si>
    <t>PL</t>
  </si>
  <si>
    <r>
      <rPr>
        <sz val="9"/>
        <color indexed="8"/>
        <rFont val="宋体"/>
        <family val="3"/>
        <charset val="134"/>
      </rPr>
      <t>波兰</t>
    </r>
  </si>
  <si>
    <t>POLAND</t>
  </si>
  <si>
    <t>RE</t>
  </si>
  <si>
    <r>
      <rPr>
        <sz val="9"/>
        <color indexed="8"/>
        <rFont val="宋体"/>
        <family val="3"/>
        <charset val="134"/>
      </rPr>
      <t>留尼汪岛</t>
    </r>
  </si>
  <si>
    <t>REUNION ISLAND</t>
  </si>
  <si>
    <t>PH</t>
  </si>
  <si>
    <r>
      <rPr>
        <sz val="9"/>
        <color indexed="8"/>
        <rFont val="宋体"/>
        <family val="3"/>
        <charset val="134"/>
      </rPr>
      <t>菲律宾</t>
    </r>
  </si>
  <si>
    <t>PHILIPPINES</t>
  </si>
  <si>
    <t>RO</t>
  </si>
  <si>
    <r>
      <rPr>
        <sz val="9"/>
        <color indexed="8"/>
        <rFont val="宋体"/>
        <family val="3"/>
        <charset val="134"/>
      </rPr>
      <t>罗马尼亚</t>
    </r>
  </si>
  <si>
    <t>ROMANIA</t>
  </si>
  <si>
    <t>RW</t>
  </si>
  <si>
    <r>
      <rPr>
        <sz val="9"/>
        <color indexed="8"/>
        <rFont val="宋体"/>
        <family val="3"/>
        <charset val="134"/>
      </rPr>
      <t>卢旺达</t>
    </r>
  </si>
  <si>
    <t>RWANDA</t>
  </si>
  <si>
    <t>SG</t>
  </si>
  <si>
    <r>
      <rPr>
        <sz val="9"/>
        <color indexed="8"/>
        <rFont val="宋体"/>
        <family val="3"/>
        <charset val="134"/>
      </rPr>
      <t>新加坡</t>
    </r>
  </si>
  <si>
    <t>SINGAPORE</t>
  </si>
  <si>
    <t>AD</t>
  </si>
  <si>
    <r>
      <rPr>
        <sz val="9"/>
        <color indexed="8"/>
        <rFont val="宋体"/>
        <family val="3"/>
        <charset val="134"/>
      </rPr>
      <t>安道尔</t>
    </r>
  </si>
  <si>
    <t>ANDORRA</t>
  </si>
  <si>
    <t>SN</t>
  </si>
  <si>
    <r>
      <rPr>
        <sz val="9"/>
        <color indexed="8"/>
        <rFont val="宋体"/>
        <family val="3"/>
        <charset val="134"/>
      </rPr>
      <t>塞内加尔</t>
    </r>
  </si>
  <si>
    <t>SENEGAL</t>
  </si>
  <si>
    <t>KR</t>
  </si>
  <si>
    <r>
      <rPr>
        <sz val="9"/>
        <color indexed="8"/>
        <rFont val="宋体"/>
        <family val="3"/>
        <charset val="134"/>
      </rPr>
      <t>韩国</t>
    </r>
  </si>
  <si>
    <t>SOUTH KOREA</t>
  </si>
  <si>
    <t>IC</t>
  </si>
  <si>
    <r>
      <rPr>
        <sz val="9"/>
        <color indexed="8"/>
        <rFont val="宋体"/>
        <family val="3"/>
        <charset val="134"/>
      </rPr>
      <t>加那利群岛</t>
    </r>
  </si>
  <si>
    <t>CANARY ISLANDS</t>
  </si>
  <si>
    <t>SC</t>
  </si>
  <si>
    <r>
      <rPr>
        <sz val="9"/>
        <color indexed="8"/>
        <rFont val="宋体"/>
        <family val="3"/>
        <charset val="134"/>
      </rPr>
      <t>塞舌尔</t>
    </r>
  </si>
  <si>
    <t>SEYCHELLES</t>
  </si>
  <si>
    <t>TW</t>
  </si>
  <si>
    <r>
      <rPr>
        <sz val="9"/>
        <color indexed="8"/>
        <rFont val="宋体"/>
        <family val="3"/>
        <charset val="134"/>
      </rPr>
      <t>台湾</t>
    </r>
  </si>
  <si>
    <t>TAIWAN</t>
  </si>
  <si>
    <t>FO</t>
  </si>
  <si>
    <r>
      <rPr>
        <sz val="9"/>
        <color indexed="8"/>
        <rFont val="宋体"/>
        <family val="3"/>
        <charset val="134"/>
      </rPr>
      <t>法鲁群岛</t>
    </r>
  </si>
  <si>
    <t>FAROE ISLANDS</t>
  </si>
  <si>
    <t>SO</t>
  </si>
  <si>
    <r>
      <rPr>
        <sz val="9"/>
        <color indexed="8"/>
        <rFont val="宋体"/>
        <family val="3"/>
        <charset val="134"/>
      </rPr>
      <t>索马里</t>
    </r>
  </si>
  <si>
    <t>SOMALIA</t>
  </si>
  <si>
    <t>TH</t>
  </si>
  <si>
    <r>
      <rPr>
        <sz val="9"/>
        <color indexed="8"/>
        <rFont val="宋体"/>
        <family val="3"/>
        <charset val="134"/>
      </rPr>
      <t>泰国</t>
    </r>
  </si>
  <si>
    <t>THAILAND</t>
  </si>
  <si>
    <t>GI</t>
  </si>
  <si>
    <r>
      <rPr>
        <sz val="9"/>
        <color indexed="8"/>
        <rFont val="宋体"/>
        <family val="3"/>
        <charset val="134"/>
      </rPr>
      <t>直布罗陀</t>
    </r>
  </si>
  <si>
    <t>GIBRALTAR</t>
  </si>
  <si>
    <t>XS</t>
  </si>
  <si>
    <r>
      <rPr>
        <sz val="9"/>
        <color indexed="8"/>
        <rFont val="宋体"/>
        <family val="3"/>
        <charset val="134"/>
      </rPr>
      <t>索马里共和国</t>
    </r>
  </si>
  <si>
    <t>SOMALILAND</t>
  </si>
  <si>
    <t>JP</t>
  </si>
  <si>
    <r>
      <rPr>
        <sz val="9"/>
        <color indexed="8"/>
        <rFont val="宋体"/>
        <family val="3"/>
        <charset val="134"/>
      </rPr>
      <t>日本</t>
    </r>
  </si>
  <si>
    <t>JAPAN</t>
  </si>
  <si>
    <t>GL</t>
  </si>
  <si>
    <r>
      <rPr>
        <sz val="9"/>
        <color indexed="8"/>
        <rFont val="宋体"/>
        <family val="3"/>
        <charset val="134"/>
      </rPr>
      <t>格陵兰</t>
    </r>
  </si>
  <si>
    <t>GREENLAND</t>
  </si>
  <si>
    <t>SZ</t>
  </si>
  <si>
    <r>
      <rPr>
        <sz val="9"/>
        <color indexed="8"/>
        <rFont val="宋体"/>
        <family val="3"/>
        <charset val="134"/>
      </rPr>
      <t>斯威士兰</t>
    </r>
  </si>
  <si>
    <t>SWAZILAND</t>
  </si>
  <si>
    <t>AU</t>
  </si>
  <si>
    <r>
      <rPr>
        <sz val="9"/>
        <color indexed="8"/>
        <rFont val="宋体"/>
        <family val="3"/>
        <charset val="134"/>
      </rPr>
      <t>澳大利亚</t>
    </r>
  </si>
  <si>
    <t>AUSTRALIA</t>
  </si>
  <si>
    <t>IS</t>
  </si>
  <si>
    <r>
      <rPr>
        <sz val="9"/>
        <color indexed="8"/>
        <rFont val="宋体"/>
        <family val="3"/>
        <charset val="134"/>
      </rPr>
      <t>冰岛</t>
    </r>
  </si>
  <si>
    <t>ICELAND</t>
  </si>
  <si>
    <t>TZ</t>
  </si>
  <si>
    <r>
      <rPr>
        <sz val="9"/>
        <color indexed="8"/>
        <rFont val="宋体"/>
        <family val="3"/>
        <charset val="134"/>
      </rPr>
      <t>坦桑尼亚</t>
    </r>
  </si>
  <si>
    <t>TANZANIA</t>
  </si>
  <si>
    <t>NZ</t>
  </si>
  <si>
    <r>
      <rPr>
        <sz val="9"/>
        <color indexed="8"/>
        <rFont val="宋体"/>
        <family val="3"/>
        <charset val="134"/>
      </rPr>
      <t>新西兰</t>
    </r>
  </si>
  <si>
    <t>NEW ZEALAND</t>
  </si>
  <si>
    <t>AF</t>
  </si>
  <si>
    <r>
      <rPr>
        <sz val="9"/>
        <color indexed="8"/>
        <rFont val="宋体"/>
        <family val="3"/>
        <charset val="134"/>
      </rPr>
      <t>阿富汗</t>
    </r>
  </si>
  <si>
    <t>AFGHANISTAN</t>
  </si>
  <si>
    <t>TG</t>
  </si>
  <si>
    <r>
      <rPr>
        <sz val="9"/>
        <color indexed="8"/>
        <rFont val="宋体"/>
        <family val="3"/>
        <charset val="134"/>
      </rPr>
      <t>多哥</t>
    </r>
  </si>
  <si>
    <t>TOGO</t>
  </si>
  <si>
    <t>KH</t>
  </si>
  <si>
    <r>
      <rPr>
        <sz val="9"/>
        <color indexed="8"/>
        <rFont val="宋体"/>
        <family val="3"/>
        <charset val="134"/>
      </rPr>
      <t>柬埔寨</t>
    </r>
  </si>
  <si>
    <t>CAMBODIA</t>
  </si>
  <si>
    <t>AL</t>
  </si>
  <si>
    <r>
      <rPr>
        <sz val="9"/>
        <color indexed="8"/>
        <rFont val="宋体"/>
        <family val="3"/>
        <charset val="134"/>
      </rPr>
      <t>阿尔巴尼亚</t>
    </r>
  </si>
  <si>
    <t>ALBANIA</t>
  </si>
  <si>
    <t>TN</t>
  </si>
  <si>
    <r>
      <rPr>
        <sz val="9"/>
        <color indexed="8"/>
        <rFont val="宋体"/>
        <family val="3"/>
        <charset val="134"/>
      </rPr>
      <t>突尼斯</t>
    </r>
  </si>
  <si>
    <t>TUNISIA</t>
  </si>
  <si>
    <t>ID</t>
  </si>
  <si>
    <r>
      <rPr>
        <sz val="9"/>
        <color indexed="8"/>
        <rFont val="宋体"/>
        <family val="3"/>
        <charset val="134"/>
      </rPr>
      <t>印度尼西亚</t>
    </r>
  </si>
  <si>
    <t>INDONESIA</t>
  </si>
  <si>
    <t>AM</t>
  </si>
  <si>
    <r>
      <rPr>
        <sz val="9"/>
        <color indexed="8"/>
        <rFont val="宋体"/>
        <family val="3"/>
        <charset val="134"/>
      </rPr>
      <t>亚美尼亚</t>
    </r>
  </si>
  <si>
    <t>ARMENIA</t>
  </si>
  <si>
    <t>ZM</t>
  </si>
  <si>
    <r>
      <rPr>
        <sz val="9"/>
        <color indexed="8"/>
        <rFont val="宋体"/>
        <family val="3"/>
        <charset val="134"/>
      </rPr>
      <t>赞比亚</t>
    </r>
  </si>
  <si>
    <t>ZAMBIA</t>
  </si>
  <si>
    <t>LA</t>
  </si>
  <si>
    <r>
      <rPr>
        <sz val="9"/>
        <color indexed="8"/>
        <rFont val="宋体"/>
        <family val="3"/>
        <charset val="134"/>
      </rPr>
      <t>老挝</t>
    </r>
  </si>
  <si>
    <t>LAOS</t>
  </si>
  <si>
    <t>AZ</t>
  </si>
  <si>
    <r>
      <rPr>
        <sz val="9"/>
        <color indexed="8"/>
        <rFont val="宋体"/>
        <family val="3"/>
        <charset val="134"/>
      </rPr>
      <t>阿塞拜疆(独联体)</t>
    </r>
  </si>
  <si>
    <t>AZERBAIJAN</t>
  </si>
  <si>
    <t>ZW</t>
  </si>
  <si>
    <r>
      <rPr>
        <sz val="9"/>
        <color indexed="8"/>
        <rFont val="宋体"/>
        <family val="3"/>
        <charset val="134"/>
      </rPr>
      <t>津巴布韦</t>
    </r>
  </si>
  <si>
    <t>ZIMBABWE</t>
  </si>
  <si>
    <t>VN</t>
  </si>
  <si>
    <r>
      <rPr>
        <sz val="9"/>
        <color indexed="8"/>
        <rFont val="宋体"/>
        <family val="3"/>
        <charset val="134"/>
      </rPr>
      <t>越南</t>
    </r>
  </si>
  <si>
    <t>VIETNAM</t>
  </si>
  <si>
    <t>BY</t>
  </si>
  <si>
    <r>
      <rPr>
        <sz val="9"/>
        <color indexed="8"/>
        <rFont val="宋体"/>
        <family val="3"/>
        <charset val="134"/>
      </rPr>
      <t>白俄罗斯(独联体)</t>
    </r>
  </si>
  <si>
    <t>BELARUS</t>
  </si>
  <si>
    <t>AO</t>
  </si>
  <si>
    <r>
      <rPr>
        <sz val="9"/>
        <color indexed="8"/>
        <rFont val="宋体"/>
        <family val="3"/>
        <charset val="134"/>
      </rPr>
      <t>安哥拉</t>
    </r>
  </si>
  <si>
    <t>ANGOLA</t>
  </si>
  <si>
    <t>AS</t>
  </si>
  <si>
    <r>
      <rPr>
        <sz val="9"/>
        <color indexed="8"/>
        <rFont val="宋体"/>
        <family val="3"/>
        <charset val="134"/>
      </rPr>
      <t>美属萨摩亚群岛</t>
    </r>
  </si>
  <si>
    <t>AMERICAN SAMOA</t>
  </si>
  <si>
    <t>BA</t>
  </si>
  <si>
    <r>
      <rPr>
        <sz val="9"/>
        <color indexed="8"/>
        <rFont val="宋体"/>
        <family val="3"/>
        <charset val="134"/>
      </rPr>
      <t>波斯尼亚-黑塞哥维那共和国</t>
    </r>
  </si>
  <si>
    <t>BOSNIA AND HERZEGOVINA</t>
  </si>
  <si>
    <t>CD</t>
  </si>
  <si>
    <r>
      <rPr>
        <sz val="9"/>
        <color indexed="8"/>
        <rFont val="宋体"/>
        <family val="3"/>
        <charset val="134"/>
      </rPr>
      <t>刚果民主共和国</t>
    </r>
  </si>
  <si>
    <t>CONGO REPUBLIC</t>
  </si>
  <si>
    <t>BD</t>
  </si>
  <si>
    <r>
      <rPr>
        <sz val="9"/>
        <color indexed="8"/>
        <rFont val="宋体"/>
        <family val="3"/>
        <charset val="134"/>
      </rPr>
      <t>孟加拉国</t>
    </r>
  </si>
  <si>
    <t>BANGLADESH</t>
  </si>
  <si>
    <t>HR</t>
  </si>
  <si>
    <r>
      <rPr>
        <sz val="9"/>
        <color indexed="8"/>
        <rFont val="宋体"/>
        <family val="3"/>
        <charset val="134"/>
      </rPr>
      <t>克罗地亚</t>
    </r>
  </si>
  <si>
    <t>CROATIA</t>
  </si>
  <si>
    <t>CI</t>
  </si>
  <si>
    <r>
      <rPr>
        <sz val="9"/>
        <color indexed="8"/>
        <rFont val="宋体"/>
        <family val="3"/>
        <charset val="134"/>
      </rPr>
      <t>科特迪瓦(象牙海岸)</t>
    </r>
  </si>
  <si>
    <t>COTE D'LVOIRE(IVORY)</t>
  </si>
  <si>
    <t>BT</t>
  </si>
  <si>
    <r>
      <rPr>
        <sz val="9"/>
        <color indexed="8"/>
        <rFont val="宋体"/>
        <family val="3"/>
        <charset val="134"/>
      </rPr>
      <t>不丹</t>
    </r>
  </si>
  <si>
    <t>BHUTAN</t>
  </si>
  <si>
    <t>FK</t>
  </si>
  <si>
    <r>
      <rPr>
        <sz val="9"/>
        <color indexed="8"/>
        <rFont val="宋体"/>
        <family val="3"/>
        <charset val="134"/>
      </rPr>
      <t>福克兰群岛</t>
    </r>
  </si>
  <si>
    <t>FALKLAND ISLAND</t>
  </si>
  <si>
    <t>BF</t>
  </si>
  <si>
    <r>
      <rPr>
        <sz val="9"/>
        <color indexed="8"/>
        <rFont val="宋体"/>
        <family val="3"/>
        <charset val="134"/>
      </rPr>
      <t>布基纳法索</t>
    </r>
  </si>
  <si>
    <t>BURKINA FASO</t>
  </si>
  <si>
    <t>CK</t>
  </si>
  <si>
    <r>
      <rPr>
        <sz val="9"/>
        <color indexed="8"/>
        <rFont val="宋体"/>
        <family val="3"/>
        <charset val="134"/>
      </rPr>
      <t>库克群岛</t>
    </r>
  </si>
  <si>
    <t>COOK ISLANDS</t>
  </si>
  <si>
    <t>GE</t>
  </si>
  <si>
    <r>
      <rPr>
        <sz val="9"/>
        <color indexed="8"/>
        <rFont val="宋体"/>
        <family val="3"/>
        <charset val="134"/>
      </rPr>
      <t>格鲁吉亚</t>
    </r>
  </si>
  <si>
    <t>GEORGIA</t>
  </si>
  <si>
    <t>CF</t>
  </si>
  <si>
    <r>
      <rPr>
        <sz val="9"/>
        <color indexed="8"/>
        <rFont val="宋体"/>
        <family val="3"/>
        <charset val="134"/>
      </rPr>
      <t>中非共和国</t>
    </r>
  </si>
  <si>
    <t>CENTRAL REPUBLIC</t>
  </si>
  <si>
    <t>TL</t>
  </si>
  <si>
    <r>
      <rPr>
        <sz val="9"/>
        <color indexed="8"/>
        <rFont val="宋体"/>
        <family val="3"/>
        <charset val="134"/>
      </rPr>
      <t>东帝汶</t>
    </r>
  </si>
  <si>
    <t>EAST TIMOR</t>
  </si>
  <si>
    <t>KZ</t>
  </si>
  <si>
    <r>
      <rPr>
        <sz val="9"/>
        <color indexed="8"/>
        <rFont val="宋体"/>
        <family val="3"/>
        <charset val="134"/>
      </rPr>
      <t>哈萨克斯坦</t>
    </r>
  </si>
  <si>
    <t>KAZAKHSTAN</t>
  </si>
  <si>
    <t>GN</t>
  </si>
  <si>
    <r>
      <rPr>
        <sz val="9"/>
        <color indexed="8"/>
        <rFont val="宋体"/>
        <family val="3"/>
        <charset val="134"/>
      </rPr>
      <t>几内亚</t>
    </r>
  </si>
  <si>
    <t>GUINEA</t>
  </si>
  <si>
    <t>FJ</t>
  </si>
  <si>
    <r>
      <rPr>
        <sz val="9"/>
        <color indexed="8"/>
        <rFont val="宋体"/>
        <family val="3"/>
        <charset val="134"/>
      </rPr>
      <t>斐济</t>
    </r>
  </si>
  <si>
    <t>FIJI</t>
  </si>
  <si>
    <t>KV</t>
  </si>
  <si>
    <r>
      <rPr>
        <sz val="9"/>
        <color indexed="8"/>
        <rFont val="宋体"/>
        <family val="3"/>
        <charset val="134"/>
      </rPr>
      <t>科索沃</t>
    </r>
  </si>
  <si>
    <t>KOSOVO</t>
  </si>
  <si>
    <t>LR</t>
  </si>
  <si>
    <r>
      <rPr>
        <sz val="9"/>
        <color indexed="8"/>
        <rFont val="宋体"/>
        <family val="3"/>
        <charset val="134"/>
      </rPr>
      <t>利比里亚</t>
    </r>
  </si>
  <si>
    <t>LIBERIA</t>
  </si>
  <si>
    <t>PF</t>
  </si>
  <si>
    <r>
      <rPr>
        <sz val="9"/>
        <color indexed="8"/>
        <rFont val="宋体"/>
        <family val="3"/>
        <charset val="134"/>
      </rPr>
      <t>塔希堤岛(法属波利尼西亚)</t>
    </r>
  </si>
  <si>
    <t>FRENCH POLYNESIA</t>
  </si>
  <si>
    <t>KG</t>
  </si>
  <si>
    <r>
      <rPr>
        <sz val="9"/>
        <color indexed="8"/>
        <rFont val="宋体"/>
        <family val="3"/>
        <charset val="134"/>
      </rPr>
      <t>吉尔吉斯斯坦</t>
    </r>
  </si>
  <si>
    <t>KYRGYZSTAN</t>
  </si>
  <si>
    <t>ML</t>
  </si>
  <si>
    <r>
      <rPr>
        <sz val="9"/>
        <color indexed="8"/>
        <rFont val="宋体"/>
        <family val="3"/>
        <charset val="134"/>
      </rPr>
      <t>马里</t>
    </r>
  </si>
  <si>
    <t>MALI</t>
  </si>
  <si>
    <t>GU</t>
  </si>
  <si>
    <r>
      <rPr>
        <sz val="9"/>
        <color indexed="8"/>
        <rFont val="宋体"/>
        <family val="3"/>
        <charset val="134"/>
      </rPr>
      <t>关岛</t>
    </r>
  </si>
  <si>
    <t>GUAM</t>
  </si>
  <si>
    <t>MK</t>
  </si>
  <si>
    <r>
      <rPr>
        <sz val="9"/>
        <color indexed="8"/>
        <rFont val="宋体"/>
        <family val="3"/>
        <charset val="134"/>
      </rPr>
      <t>马其顿</t>
    </r>
  </si>
  <si>
    <t>MACEDONIA</t>
  </si>
  <si>
    <t>NE</t>
  </si>
  <si>
    <r>
      <rPr>
        <sz val="9"/>
        <color indexed="8"/>
        <rFont val="宋体"/>
        <family val="3"/>
        <charset val="134"/>
      </rPr>
      <t>尼日尔</t>
    </r>
  </si>
  <si>
    <t>NIGER</t>
  </si>
  <si>
    <t>KI</t>
  </si>
  <si>
    <r>
      <rPr>
        <sz val="9"/>
        <color indexed="8"/>
        <rFont val="宋体"/>
        <family val="3"/>
        <charset val="134"/>
      </rPr>
      <t>基利巴斯共和国</t>
    </r>
  </si>
  <si>
    <t>KIRIBATI REPUBILC</t>
  </si>
  <si>
    <t>MD</t>
  </si>
  <si>
    <r>
      <rPr>
        <sz val="9"/>
        <color indexed="8"/>
        <rFont val="宋体"/>
        <family val="3"/>
        <charset val="134"/>
      </rPr>
      <t>摩尔多瓦</t>
    </r>
  </si>
  <si>
    <t>MOLDOVA</t>
  </si>
  <si>
    <t>SL</t>
  </si>
  <si>
    <r>
      <rPr>
        <sz val="9"/>
        <color indexed="8"/>
        <rFont val="宋体"/>
        <family val="3"/>
        <charset val="134"/>
      </rPr>
      <t>塞拉里昂</t>
    </r>
  </si>
  <si>
    <t>SIERRA LEONE</t>
  </si>
  <si>
    <t>LI</t>
  </si>
  <si>
    <r>
      <rPr>
        <sz val="9"/>
        <color indexed="8"/>
        <rFont val="宋体"/>
        <family val="3"/>
        <charset val="134"/>
      </rPr>
      <t>列支敦士登</t>
    </r>
  </si>
  <si>
    <t>LIECHTENSTEIN</t>
  </si>
  <si>
    <t>ME</t>
  </si>
  <si>
    <r>
      <rPr>
        <sz val="9"/>
        <color indexed="8"/>
        <rFont val="宋体"/>
        <family val="3"/>
        <charset val="134"/>
      </rPr>
      <t>黑山共和国</t>
    </r>
  </si>
  <si>
    <t>MONTENEGRO</t>
  </si>
  <si>
    <t>DM</t>
  </si>
  <si>
    <r>
      <rPr>
        <sz val="9"/>
        <color indexed="8"/>
        <rFont val="宋体"/>
        <family val="3"/>
        <charset val="134"/>
      </rPr>
      <t>多米尼克</t>
    </r>
  </si>
  <si>
    <t>DOMINICA</t>
  </si>
  <si>
    <t>MV</t>
  </si>
  <si>
    <r>
      <rPr>
        <sz val="9"/>
        <color indexed="8"/>
        <rFont val="宋体"/>
        <family val="3"/>
        <charset val="134"/>
      </rPr>
      <t>马尔代夫</t>
    </r>
  </si>
  <si>
    <t>MALDIVES</t>
  </si>
  <si>
    <t>RU</t>
  </si>
  <si>
    <r>
      <rPr>
        <sz val="9"/>
        <color indexed="8"/>
        <rFont val="宋体"/>
        <family val="3"/>
        <charset val="134"/>
      </rPr>
      <t>俄罗斯</t>
    </r>
  </si>
  <si>
    <t>RUSSIA</t>
  </si>
  <si>
    <t>HN</t>
  </si>
  <si>
    <r>
      <rPr>
        <sz val="9"/>
        <color indexed="8"/>
        <rFont val="宋体"/>
        <family val="3"/>
        <charset val="134"/>
      </rPr>
      <t>洪都拉斯</t>
    </r>
  </si>
  <si>
    <t>HONDURAS</t>
  </si>
  <si>
    <t>MH</t>
  </si>
  <si>
    <r>
      <rPr>
        <sz val="9"/>
        <color indexed="8"/>
        <rFont val="宋体"/>
        <family val="3"/>
        <charset val="134"/>
      </rPr>
      <t>马绍尔群岛</t>
    </r>
  </si>
  <si>
    <t>MARSHALL ISLANDS</t>
  </si>
  <si>
    <t>RS</t>
  </si>
  <si>
    <r>
      <rPr>
        <sz val="9"/>
        <color indexed="8"/>
        <rFont val="宋体"/>
        <family val="3"/>
        <charset val="134"/>
      </rPr>
      <t>塞尔维亚共和国</t>
    </r>
  </si>
  <si>
    <t>SERBIA, REPUBLIC OF</t>
  </si>
  <si>
    <t>PA</t>
  </si>
  <si>
    <r>
      <rPr>
        <sz val="9"/>
        <color indexed="8"/>
        <rFont val="宋体"/>
        <family val="3"/>
        <charset val="134"/>
      </rPr>
      <t>巴拿马</t>
    </r>
  </si>
  <si>
    <t>PANAMA</t>
  </si>
  <si>
    <t>FM</t>
  </si>
  <si>
    <r>
      <rPr>
        <sz val="9"/>
        <color indexed="8"/>
        <rFont val="宋体"/>
        <family val="3"/>
        <charset val="134"/>
      </rPr>
      <t>密克罗尼西亚</t>
    </r>
  </si>
  <si>
    <t>MICRONESIA</t>
  </si>
  <si>
    <t>TJ</t>
  </si>
  <si>
    <r>
      <rPr>
        <sz val="9"/>
        <color indexed="8"/>
        <rFont val="宋体"/>
        <family val="3"/>
        <charset val="134"/>
      </rPr>
      <t>塔吉克斯坦</t>
    </r>
  </si>
  <si>
    <t>TAJIKISTAN</t>
  </si>
  <si>
    <t>VE</t>
  </si>
  <si>
    <r>
      <rPr>
        <sz val="9"/>
        <color indexed="8"/>
        <rFont val="宋体"/>
        <family val="3"/>
        <charset val="134"/>
      </rPr>
      <t>委内瑞拉</t>
    </r>
  </si>
  <si>
    <t>VENEZUELA</t>
  </si>
  <si>
    <t>MM</t>
  </si>
  <si>
    <r>
      <rPr>
        <sz val="9"/>
        <color indexed="8"/>
        <rFont val="宋体"/>
        <family val="3"/>
        <charset val="134"/>
      </rPr>
      <t>缅甸</t>
    </r>
  </si>
  <si>
    <t>MYANMAR</t>
  </si>
  <si>
    <t>UA</t>
  </si>
  <si>
    <r>
      <rPr>
        <sz val="9"/>
        <color indexed="8"/>
        <rFont val="宋体"/>
        <family val="3"/>
        <charset val="134"/>
      </rPr>
      <t>乌克兰</t>
    </r>
  </si>
  <si>
    <t>UKRAINE</t>
  </si>
  <si>
    <t>CL</t>
  </si>
  <si>
    <r>
      <rPr>
        <sz val="9"/>
        <color indexed="8"/>
        <rFont val="宋体"/>
        <family val="3"/>
        <charset val="134"/>
      </rPr>
      <t>智利</t>
    </r>
  </si>
  <si>
    <t>CHILE</t>
  </si>
  <si>
    <t>NR</t>
  </si>
  <si>
    <r>
      <rPr>
        <sz val="9"/>
        <color indexed="8"/>
        <rFont val="宋体"/>
        <family val="3"/>
        <charset val="134"/>
      </rPr>
      <t>瑙鲁共和国</t>
    </r>
  </si>
  <si>
    <t>NAURU REPUBLIC</t>
  </si>
  <si>
    <t>UZ</t>
  </si>
  <si>
    <r>
      <rPr>
        <sz val="9"/>
        <color indexed="8"/>
        <rFont val="宋体"/>
        <family val="3"/>
        <charset val="134"/>
      </rPr>
      <t>乌兹别克斯坦</t>
    </r>
  </si>
  <si>
    <t>UZBEKISTAN</t>
  </si>
  <si>
    <t>CR</t>
  </si>
  <si>
    <r>
      <rPr>
        <sz val="9"/>
        <color indexed="8"/>
        <rFont val="宋体"/>
        <family val="3"/>
        <charset val="134"/>
      </rPr>
      <t>哥斯达黎加</t>
    </r>
  </si>
  <si>
    <t>COSTA RICA</t>
  </si>
  <si>
    <t>NP</t>
  </si>
  <si>
    <r>
      <rPr>
        <sz val="9"/>
        <color indexed="8"/>
        <rFont val="宋体"/>
        <family val="3"/>
        <charset val="134"/>
      </rPr>
      <t>尼泊尔</t>
    </r>
  </si>
  <si>
    <t>NEPAL</t>
  </si>
  <si>
    <t>BH</t>
  </si>
  <si>
    <r>
      <rPr>
        <sz val="9"/>
        <color indexed="8"/>
        <rFont val="宋体"/>
        <family val="3"/>
        <charset val="134"/>
      </rPr>
      <t>巴林</t>
    </r>
  </si>
  <si>
    <t>BAHRAIN</t>
  </si>
  <si>
    <t>DO</t>
  </si>
  <si>
    <r>
      <rPr>
        <sz val="9"/>
        <color indexed="8"/>
        <rFont val="宋体"/>
        <family val="3"/>
        <charset val="134"/>
      </rPr>
      <t>多米尼加共合国</t>
    </r>
  </si>
  <si>
    <t>DOMINICAN REPUBLIC</t>
  </si>
  <si>
    <t>NC</t>
  </si>
  <si>
    <r>
      <rPr>
        <sz val="9"/>
        <color indexed="8"/>
        <rFont val="宋体"/>
        <family val="3"/>
        <charset val="134"/>
      </rPr>
      <t>新喀里多尼亚</t>
    </r>
  </si>
  <si>
    <t>NEW CALEDONIA</t>
  </si>
  <si>
    <t>IR</t>
  </si>
  <si>
    <r>
      <rPr>
        <sz val="9"/>
        <color indexed="8"/>
        <rFont val="宋体"/>
        <family val="3"/>
        <charset val="134"/>
      </rPr>
      <t>伊朗</t>
    </r>
  </si>
  <si>
    <t>IRAN (ISLAMIC REPUBLIC OF)</t>
  </si>
  <si>
    <t>PE</t>
  </si>
  <si>
    <r>
      <rPr>
        <sz val="9"/>
        <color indexed="8"/>
        <rFont val="宋体"/>
        <family val="3"/>
        <charset val="134"/>
      </rPr>
      <t>秘鲁</t>
    </r>
  </si>
  <si>
    <t>PERU</t>
  </si>
  <si>
    <t>NU</t>
  </si>
  <si>
    <r>
      <rPr>
        <sz val="9"/>
        <color indexed="8"/>
        <rFont val="宋体"/>
        <family val="3"/>
        <charset val="134"/>
      </rPr>
      <t>纽埃岛</t>
    </r>
  </si>
  <si>
    <t>NIUE</t>
  </si>
  <si>
    <t>JO</t>
  </si>
  <si>
    <r>
      <rPr>
        <sz val="9"/>
        <color indexed="8"/>
        <rFont val="宋体"/>
        <family val="3"/>
        <charset val="134"/>
      </rPr>
      <t>约旦</t>
    </r>
  </si>
  <si>
    <t>JORDAN</t>
  </si>
  <si>
    <t>TT</t>
  </si>
  <si>
    <r>
      <rPr>
        <sz val="9"/>
        <color indexed="8"/>
        <rFont val="宋体"/>
        <family val="3"/>
        <charset val="134"/>
      </rPr>
      <t>特立尼达和多巴哥</t>
    </r>
  </si>
  <si>
    <t>TRINIDAD AND TOBAGO</t>
  </si>
  <si>
    <t>KP</t>
  </si>
  <si>
    <r>
      <rPr>
        <sz val="9"/>
        <color indexed="8"/>
        <rFont val="宋体"/>
        <family val="3"/>
        <charset val="134"/>
      </rPr>
      <t>朝鲜</t>
    </r>
  </si>
  <si>
    <t>NORTH KOREA</t>
  </si>
  <si>
    <t>KW</t>
  </si>
  <si>
    <r>
      <rPr>
        <sz val="9"/>
        <color indexed="8"/>
        <rFont val="宋体"/>
        <family val="3"/>
        <charset val="134"/>
      </rPr>
      <t>科威特</t>
    </r>
  </si>
  <si>
    <t>KUWAIT</t>
  </si>
  <si>
    <t>AR</t>
  </si>
  <si>
    <r>
      <rPr>
        <sz val="9"/>
        <color indexed="8"/>
        <rFont val="宋体"/>
        <family val="3"/>
        <charset val="134"/>
      </rPr>
      <t>阿根廷</t>
    </r>
  </si>
  <si>
    <t>ARGENTINA</t>
  </si>
  <si>
    <t>PG</t>
  </si>
  <si>
    <r>
      <rPr>
        <sz val="9"/>
        <color indexed="8"/>
        <rFont val="宋体"/>
        <family val="3"/>
        <charset val="134"/>
      </rPr>
      <t>巴布亚新几内亚</t>
    </r>
  </si>
  <si>
    <t>PAPUA NEW GUINEA</t>
  </si>
  <si>
    <t>QA</t>
  </si>
  <si>
    <r>
      <rPr>
        <sz val="9"/>
        <color indexed="8"/>
        <rFont val="宋体"/>
        <family val="3"/>
        <charset val="134"/>
      </rPr>
      <t>卡塔尔</t>
    </r>
  </si>
  <si>
    <t>QATAR</t>
  </si>
  <si>
    <t>BR</t>
  </si>
  <si>
    <r>
      <rPr>
        <sz val="9"/>
        <color indexed="8"/>
        <rFont val="宋体"/>
        <family val="3"/>
        <charset val="134"/>
      </rPr>
      <t>巴西</t>
    </r>
  </si>
  <si>
    <t>BRAZIL</t>
  </si>
  <si>
    <t>MP</t>
  </si>
  <si>
    <r>
      <rPr>
        <sz val="9"/>
        <color indexed="8"/>
        <rFont val="宋体"/>
        <family val="3"/>
        <charset val="134"/>
      </rPr>
      <t>塞班岛</t>
    </r>
  </si>
  <si>
    <t>SAIPAN</t>
  </si>
  <si>
    <t>AE</t>
  </si>
  <si>
    <r>
      <rPr>
        <sz val="9"/>
        <color indexed="8"/>
        <rFont val="宋体"/>
        <family val="3"/>
        <charset val="134"/>
      </rPr>
      <t>阿拉伯联合酋长国</t>
    </r>
  </si>
  <si>
    <t>UNITED ARAB EMIRATES</t>
  </si>
  <si>
    <t>CU</t>
  </si>
  <si>
    <r>
      <rPr>
        <sz val="9"/>
        <color indexed="8"/>
        <rFont val="宋体"/>
        <family val="3"/>
        <charset val="134"/>
      </rPr>
      <t>古巴</t>
    </r>
  </si>
  <si>
    <t>CUBA</t>
  </si>
  <si>
    <t>SB</t>
  </si>
  <si>
    <r>
      <rPr>
        <sz val="9"/>
        <color indexed="8"/>
        <rFont val="宋体"/>
        <family val="3"/>
        <charset val="134"/>
      </rPr>
      <t>所罗门群岛</t>
    </r>
  </si>
  <si>
    <t>SOLOMON ISLANDS</t>
  </si>
  <si>
    <t>TR</t>
  </si>
  <si>
    <r>
      <rPr>
        <sz val="9"/>
        <color indexed="8"/>
        <rFont val="宋体"/>
        <family val="3"/>
        <charset val="134"/>
      </rPr>
      <t>土耳其</t>
    </r>
  </si>
  <si>
    <t>TURKEY</t>
  </si>
  <si>
    <t>JM</t>
  </si>
  <si>
    <r>
      <rPr>
        <sz val="9"/>
        <color indexed="8"/>
        <rFont val="宋体"/>
        <family val="3"/>
        <charset val="134"/>
      </rPr>
      <t>牙买加</t>
    </r>
  </si>
  <si>
    <t>JAMAICA</t>
  </si>
  <si>
    <t>TO</t>
  </si>
  <si>
    <r>
      <rPr>
        <sz val="9"/>
        <color indexed="8"/>
        <rFont val="宋体"/>
        <family val="3"/>
        <charset val="134"/>
      </rPr>
      <t>汤加</t>
    </r>
  </si>
  <si>
    <t>TONGA</t>
  </si>
  <si>
    <t>IQ</t>
  </si>
  <si>
    <r>
      <rPr>
        <sz val="9"/>
        <color indexed="8"/>
        <rFont val="宋体"/>
        <family val="3"/>
        <charset val="134"/>
      </rPr>
      <t>伊拉克</t>
    </r>
  </si>
  <si>
    <t>IRAQ</t>
  </si>
  <si>
    <t>UY</t>
  </si>
  <si>
    <r>
      <rPr>
        <sz val="9"/>
        <color indexed="8"/>
        <rFont val="宋体"/>
        <family val="3"/>
        <charset val="134"/>
      </rPr>
      <t>乌拉圭</t>
    </r>
  </si>
  <si>
    <t>URUGUAY</t>
  </si>
  <si>
    <t>TV</t>
  </si>
  <si>
    <r>
      <rPr>
        <sz val="9"/>
        <color indexed="8"/>
        <rFont val="宋体"/>
        <family val="3"/>
        <charset val="134"/>
      </rPr>
      <t>图瓦卢</t>
    </r>
  </si>
  <si>
    <t>TUVALU</t>
  </si>
  <si>
    <t>IL</t>
  </si>
  <si>
    <r>
      <rPr>
        <sz val="9"/>
        <color indexed="8"/>
        <rFont val="宋体"/>
        <family val="3"/>
        <charset val="134"/>
      </rPr>
      <t>以色列</t>
    </r>
  </si>
  <si>
    <t>ISRAEL</t>
  </si>
  <si>
    <t>AI</t>
  </si>
  <si>
    <r>
      <rPr>
        <sz val="9"/>
        <color indexed="8"/>
        <rFont val="宋体"/>
        <family val="3"/>
        <charset val="134"/>
      </rPr>
      <t>安圭拉岛</t>
    </r>
  </si>
  <si>
    <t>ANGUILLA</t>
  </si>
  <si>
    <t>VU</t>
  </si>
  <si>
    <r>
      <rPr>
        <sz val="9"/>
        <color indexed="8"/>
        <rFont val="宋体"/>
        <family val="3"/>
        <charset val="134"/>
      </rPr>
      <t>瓦努阿图</t>
    </r>
  </si>
  <si>
    <t>VANUATU</t>
  </si>
  <si>
    <t>LB</t>
  </si>
  <si>
    <r>
      <rPr>
        <sz val="9"/>
        <color indexed="8"/>
        <rFont val="宋体"/>
        <family val="3"/>
        <charset val="134"/>
      </rPr>
      <t>黎巴嫩</t>
    </r>
  </si>
  <si>
    <t>LEBANON</t>
  </si>
  <si>
    <t>AG</t>
  </si>
  <si>
    <r>
      <rPr>
        <sz val="9"/>
        <color indexed="8"/>
        <rFont val="宋体"/>
        <family val="3"/>
        <charset val="134"/>
      </rPr>
      <t>安提瓜及巴布达</t>
    </r>
  </si>
  <si>
    <t>ANTIGUA AND BARBUDA</t>
  </si>
  <si>
    <t>WS</t>
  </si>
  <si>
    <r>
      <rPr>
        <sz val="9"/>
        <color indexed="8"/>
        <rFont val="宋体"/>
        <family val="3"/>
        <charset val="134"/>
      </rPr>
      <t>西萨摩亚</t>
    </r>
  </si>
  <si>
    <t>WESTERN SAMOA</t>
  </si>
  <si>
    <t>OM</t>
  </si>
  <si>
    <r>
      <rPr>
        <sz val="9"/>
        <color indexed="8"/>
        <rFont val="宋体"/>
        <family val="3"/>
        <charset val="134"/>
      </rPr>
      <t>阿曼</t>
    </r>
  </si>
  <si>
    <t>OMAN</t>
  </si>
  <si>
    <t>AW</t>
  </si>
  <si>
    <r>
      <rPr>
        <sz val="9"/>
        <color indexed="8"/>
        <rFont val="宋体"/>
        <family val="3"/>
        <charset val="134"/>
      </rPr>
      <t>阿鲁巴岛</t>
    </r>
  </si>
  <si>
    <t>ARUBA</t>
  </si>
  <si>
    <t>IN</t>
  </si>
  <si>
    <r>
      <rPr>
        <sz val="9"/>
        <color indexed="8"/>
        <rFont val="宋体"/>
        <family val="3"/>
        <charset val="134"/>
      </rPr>
      <t>印度</t>
    </r>
  </si>
  <si>
    <t>INDIA</t>
  </si>
  <si>
    <t>SA</t>
  </si>
  <si>
    <r>
      <rPr>
        <sz val="9"/>
        <color indexed="8"/>
        <rFont val="宋体"/>
        <family val="3"/>
        <charset val="134"/>
      </rPr>
      <t>沙特阿拉伯</t>
    </r>
  </si>
  <si>
    <t>SAUDI ARABIA</t>
  </si>
  <si>
    <t>BS</t>
  </si>
  <si>
    <r>
      <rPr>
        <sz val="9"/>
        <color indexed="8"/>
        <rFont val="宋体"/>
        <family val="3"/>
        <charset val="134"/>
      </rPr>
      <t>巴哈马</t>
    </r>
  </si>
  <si>
    <t>BAHAMAS</t>
  </si>
  <si>
    <t>LK</t>
  </si>
  <si>
    <r>
      <rPr>
        <sz val="9"/>
        <color indexed="8"/>
        <rFont val="宋体"/>
        <family val="3"/>
        <charset val="134"/>
      </rPr>
      <t>斯里兰卡</t>
    </r>
  </si>
  <si>
    <t>SRI LANKA</t>
  </si>
  <si>
    <t>SS</t>
  </si>
  <si>
    <r>
      <rPr>
        <sz val="9"/>
        <color indexed="8"/>
        <rFont val="宋体"/>
        <family val="3"/>
        <charset val="134"/>
      </rPr>
      <t>南苏丹共和国</t>
    </r>
  </si>
  <si>
    <t>SOUTH SUDAN</t>
  </si>
  <si>
    <t>BB</t>
  </si>
  <si>
    <r>
      <rPr>
        <sz val="9"/>
        <color indexed="8"/>
        <rFont val="宋体"/>
        <family val="3"/>
        <charset val="134"/>
      </rPr>
      <t>巴巴多斯</t>
    </r>
  </si>
  <si>
    <t>BARBADOS</t>
  </si>
  <si>
    <t>PK</t>
  </si>
  <si>
    <r>
      <rPr>
        <sz val="9"/>
        <color indexed="8"/>
        <rFont val="宋体"/>
        <family val="3"/>
        <charset val="134"/>
      </rPr>
      <t>巴基斯坦</t>
    </r>
  </si>
  <si>
    <t>PAKISTAN</t>
  </si>
  <si>
    <t>SD</t>
  </si>
  <si>
    <r>
      <rPr>
        <sz val="9"/>
        <color indexed="8"/>
        <rFont val="宋体"/>
        <family val="3"/>
        <charset val="134"/>
      </rPr>
      <t>苏丹</t>
    </r>
  </si>
  <si>
    <t>SUDAN</t>
  </si>
  <si>
    <t>BZ</t>
  </si>
  <si>
    <r>
      <rPr>
        <sz val="9"/>
        <color indexed="8"/>
        <rFont val="宋体"/>
        <family val="3"/>
        <charset val="134"/>
      </rPr>
      <t>伯利兹</t>
    </r>
  </si>
  <si>
    <t>BELIZE</t>
  </si>
  <si>
    <t>US</t>
  </si>
  <si>
    <r>
      <rPr>
        <sz val="9"/>
        <color indexed="8"/>
        <rFont val="宋体"/>
        <family val="3"/>
        <charset val="134"/>
      </rPr>
      <t>美国</t>
    </r>
  </si>
  <si>
    <t>UNITED STATES</t>
  </si>
  <si>
    <t>SY</t>
  </si>
  <si>
    <r>
      <rPr>
        <sz val="9"/>
        <color indexed="8"/>
        <rFont val="宋体"/>
        <family val="3"/>
        <charset val="134"/>
      </rPr>
      <t>叙利亚</t>
    </r>
  </si>
  <si>
    <t>SYRIA</t>
  </si>
  <si>
    <t>BM</t>
  </si>
  <si>
    <r>
      <rPr>
        <sz val="9"/>
        <color indexed="8"/>
        <rFont val="宋体"/>
        <family val="3"/>
        <charset val="134"/>
      </rPr>
      <t>百慕大</t>
    </r>
  </si>
  <si>
    <t>BERMUDA</t>
  </si>
  <si>
    <t>CA</t>
  </si>
  <si>
    <r>
      <rPr>
        <sz val="9"/>
        <color indexed="8"/>
        <rFont val="宋体"/>
        <family val="3"/>
        <charset val="134"/>
      </rPr>
      <t>加拿大</t>
    </r>
  </si>
  <si>
    <t>CANADA</t>
  </si>
  <si>
    <t>YE</t>
  </si>
  <si>
    <r>
      <rPr>
        <sz val="9"/>
        <color indexed="8"/>
        <rFont val="宋体"/>
        <family val="3"/>
        <charset val="134"/>
      </rPr>
      <t>也门阿拉伯共合国</t>
    </r>
  </si>
  <si>
    <t>YEMEN, REPUBLIC OF</t>
  </si>
  <si>
    <t>BO</t>
  </si>
  <si>
    <r>
      <rPr>
        <sz val="9"/>
        <color indexed="8"/>
        <rFont val="宋体"/>
        <family val="3"/>
        <charset val="134"/>
      </rPr>
      <t>波利维亚</t>
    </r>
  </si>
  <si>
    <t>BOLIVIA</t>
  </si>
  <si>
    <t>MX</t>
  </si>
  <si>
    <r>
      <rPr>
        <sz val="9"/>
        <color indexed="8"/>
        <rFont val="宋体"/>
        <family val="3"/>
        <charset val="134"/>
      </rPr>
      <t>墨西哥</t>
    </r>
  </si>
  <si>
    <t>MEXICO</t>
  </si>
  <si>
    <t>EG</t>
  </si>
  <si>
    <r>
      <rPr>
        <sz val="9"/>
        <color indexed="8"/>
        <rFont val="宋体"/>
        <family val="3"/>
        <charset val="134"/>
      </rPr>
      <t>埃及</t>
    </r>
  </si>
  <si>
    <t>EGYPT</t>
  </si>
  <si>
    <t>XB</t>
  </si>
  <si>
    <r>
      <rPr>
        <sz val="9"/>
        <color indexed="8"/>
        <rFont val="宋体"/>
        <family val="3"/>
        <charset val="134"/>
      </rPr>
      <t>伯奈尔岛</t>
    </r>
  </si>
  <si>
    <t>BONAIRE</t>
  </si>
  <si>
    <t>BE</t>
  </si>
  <si>
    <r>
      <rPr>
        <sz val="9"/>
        <color indexed="8"/>
        <rFont val="宋体"/>
        <family val="3"/>
        <charset val="134"/>
      </rPr>
      <t>比利时</t>
    </r>
  </si>
  <si>
    <t>BELGIUM</t>
  </si>
  <si>
    <t>ER</t>
  </si>
  <si>
    <r>
      <rPr>
        <sz val="9"/>
        <color indexed="8"/>
        <rFont val="宋体"/>
        <family val="3"/>
        <charset val="134"/>
      </rPr>
      <t>厄里特立亚</t>
    </r>
  </si>
  <si>
    <t>ERITREA</t>
  </si>
  <si>
    <t>KY</t>
  </si>
  <si>
    <r>
      <rPr>
        <sz val="9"/>
        <color indexed="8"/>
        <rFont val="宋体"/>
        <family val="3"/>
        <charset val="134"/>
      </rPr>
      <t>开曼群岛</t>
    </r>
  </si>
  <si>
    <t>CAYMAN ISLANDS</t>
  </si>
  <si>
    <t>FR</t>
  </si>
  <si>
    <r>
      <rPr>
        <sz val="9"/>
        <color indexed="8"/>
        <rFont val="宋体"/>
        <family val="3"/>
        <charset val="134"/>
      </rPr>
      <t>法国</t>
    </r>
  </si>
  <si>
    <t>FRANCE</t>
  </si>
  <si>
    <t>ET</t>
  </si>
  <si>
    <r>
      <rPr>
        <sz val="9"/>
        <color indexed="8"/>
        <rFont val="宋体"/>
        <family val="3"/>
        <charset val="134"/>
      </rPr>
      <t>埃塞俄比亚</t>
    </r>
  </si>
  <si>
    <t>ETHIOPIA</t>
  </si>
  <si>
    <t>CO</t>
  </si>
  <si>
    <r>
      <rPr>
        <sz val="9"/>
        <color indexed="8"/>
        <rFont val="宋体"/>
        <family val="3"/>
        <charset val="134"/>
      </rPr>
      <t>哥伦比亚</t>
    </r>
  </si>
  <si>
    <t>COLOMBIA</t>
  </si>
  <si>
    <t>DE</t>
  </si>
  <si>
    <r>
      <rPr>
        <sz val="9"/>
        <color indexed="8"/>
        <rFont val="宋体"/>
        <family val="3"/>
        <charset val="134"/>
      </rPr>
      <t>德国</t>
    </r>
  </si>
  <si>
    <t>GERMANY</t>
  </si>
  <si>
    <t>KE</t>
  </si>
  <si>
    <r>
      <rPr>
        <sz val="9"/>
        <color indexed="8"/>
        <rFont val="宋体"/>
        <family val="3"/>
        <charset val="134"/>
      </rPr>
      <t>肯尼亚</t>
    </r>
  </si>
  <si>
    <t>KENYA</t>
  </si>
  <si>
    <t>XC</t>
  </si>
  <si>
    <r>
      <rPr>
        <sz val="9"/>
        <color indexed="8"/>
        <rFont val="宋体"/>
        <family val="3"/>
        <charset val="134"/>
      </rPr>
      <t>库拉索岛(荷兰)</t>
    </r>
  </si>
  <si>
    <t>CURACAO</t>
  </si>
  <si>
    <t>IT</t>
  </si>
  <si>
    <r>
      <rPr>
        <sz val="9"/>
        <color indexed="8"/>
        <rFont val="宋体"/>
        <family val="3"/>
        <charset val="134"/>
      </rPr>
      <t>意大利</t>
    </r>
  </si>
  <si>
    <t>ITALY</t>
  </si>
  <si>
    <t>LY</t>
  </si>
  <si>
    <r>
      <rPr>
        <sz val="9"/>
        <color indexed="8"/>
        <rFont val="宋体"/>
        <family val="3"/>
        <charset val="134"/>
      </rPr>
      <t>利比亚</t>
    </r>
  </si>
  <si>
    <t>LIBYA</t>
  </si>
  <si>
    <t>EC</t>
  </si>
  <si>
    <r>
      <rPr>
        <sz val="9"/>
        <color indexed="8"/>
        <rFont val="宋体"/>
        <family val="3"/>
        <charset val="134"/>
      </rPr>
      <t>厄瓜多尔</t>
    </r>
  </si>
  <si>
    <t>ECUADOR</t>
  </si>
  <si>
    <t>LU</t>
  </si>
  <si>
    <r>
      <rPr>
        <sz val="9"/>
        <color indexed="8"/>
        <rFont val="宋体"/>
        <family val="3"/>
        <charset val="134"/>
      </rPr>
      <t>卢森堡</t>
    </r>
  </si>
  <si>
    <t>LUXEMBOURG</t>
  </si>
  <si>
    <t>ZA</t>
  </si>
  <si>
    <r>
      <rPr>
        <sz val="9"/>
        <color indexed="8"/>
        <rFont val="宋体"/>
        <family val="3"/>
        <charset val="134"/>
      </rPr>
      <t>南非</t>
    </r>
  </si>
  <si>
    <t>SOUTH AFRICA</t>
  </si>
  <si>
    <t>SV</t>
  </si>
  <si>
    <r>
      <rPr>
        <sz val="9"/>
        <color indexed="8"/>
        <rFont val="宋体"/>
        <family val="3"/>
        <charset val="134"/>
      </rPr>
      <t>萨尔瓦多</t>
    </r>
  </si>
  <si>
    <t>EL SALVADOR</t>
  </si>
  <si>
    <t>NL</t>
  </si>
  <si>
    <r>
      <rPr>
        <sz val="9"/>
        <color indexed="8"/>
        <rFont val="宋体"/>
        <family val="3"/>
        <charset val="134"/>
      </rPr>
      <t>荷兰</t>
    </r>
  </si>
  <si>
    <t>NETHERLANDS</t>
  </si>
  <si>
    <t>UG</t>
  </si>
  <si>
    <r>
      <rPr>
        <sz val="9"/>
        <color indexed="8"/>
        <rFont val="宋体"/>
        <family val="3"/>
        <charset val="134"/>
      </rPr>
      <t>乌干达</t>
    </r>
  </si>
  <si>
    <t>UGANDA</t>
  </si>
  <si>
    <t>GF</t>
  </si>
  <si>
    <r>
      <rPr>
        <sz val="9"/>
        <color indexed="8"/>
        <rFont val="宋体"/>
        <family val="3"/>
        <charset val="134"/>
      </rPr>
      <t>法属圭亚那</t>
    </r>
  </si>
  <si>
    <t>FRENCH GUIANA</t>
  </si>
  <si>
    <t>SM</t>
  </si>
  <si>
    <r>
      <rPr>
        <sz val="9"/>
        <color indexed="8"/>
        <rFont val="宋体"/>
        <family val="3"/>
        <charset val="134"/>
      </rPr>
      <t>圣马力诺</t>
    </r>
  </si>
  <si>
    <t>SAN MARINO</t>
  </si>
  <si>
    <t>DZ</t>
  </si>
  <si>
    <r>
      <rPr>
        <sz val="9"/>
        <color indexed="8"/>
        <rFont val="宋体"/>
        <family val="3"/>
        <charset val="134"/>
      </rPr>
      <t>阿尔及利亚</t>
    </r>
  </si>
  <si>
    <t>ALGERIA</t>
  </si>
  <si>
    <t>GD</t>
  </si>
  <si>
    <r>
      <rPr>
        <sz val="9"/>
        <color indexed="8"/>
        <rFont val="宋体"/>
        <family val="3"/>
        <charset val="134"/>
      </rPr>
      <t>格林纳达</t>
    </r>
  </si>
  <si>
    <t>GRENADA</t>
  </si>
  <si>
    <t>GB</t>
  </si>
  <si>
    <r>
      <rPr>
        <sz val="9"/>
        <color indexed="8"/>
        <rFont val="宋体"/>
        <family val="3"/>
        <charset val="134"/>
      </rPr>
      <t>英国</t>
    </r>
  </si>
  <si>
    <t>UNITED KINGDOM</t>
  </si>
  <si>
    <t>BJ</t>
  </si>
  <si>
    <r>
      <rPr>
        <sz val="9"/>
        <color indexed="8"/>
        <rFont val="宋体"/>
        <family val="3"/>
        <charset val="134"/>
      </rPr>
      <t>贝宁</t>
    </r>
  </si>
  <si>
    <t>BENIN</t>
  </si>
  <si>
    <t>GP</t>
  </si>
  <si>
    <r>
      <rPr>
        <sz val="9"/>
        <color indexed="8"/>
        <rFont val="宋体"/>
        <family val="3"/>
        <charset val="134"/>
      </rPr>
      <t>瓜德罗普</t>
    </r>
  </si>
  <si>
    <t>GUADELOUPE</t>
  </si>
  <si>
    <t>AT</t>
  </si>
  <si>
    <r>
      <rPr>
        <sz val="9"/>
        <color indexed="8"/>
        <rFont val="宋体"/>
        <family val="3"/>
        <charset val="134"/>
      </rPr>
      <t>奥地利</t>
    </r>
  </si>
  <si>
    <t>AUSTRIA</t>
  </si>
  <si>
    <t>BW</t>
  </si>
  <si>
    <r>
      <rPr>
        <sz val="9"/>
        <color indexed="8"/>
        <rFont val="宋体"/>
        <family val="3"/>
        <charset val="134"/>
      </rPr>
      <t>博茨瓦纳</t>
    </r>
  </si>
  <si>
    <t>BOTSWANA</t>
  </si>
  <si>
    <t>GT</t>
  </si>
  <si>
    <r>
      <rPr>
        <sz val="9"/>
        <color indexed="8"/>
        <rFont val="宋体"/>
        <family val="3"/>
        <charset val="134"/>
      </rPr>
      <t>危地马拉</t>
    </r>
  </si>
  <si>
    <t>GUATEMALA</t>
  </si>
  <si>
    <t>DK</t>
  </si>
  <si>
    <r>
      <rPr>
        <sz val="9"/>
        <color indexed="8"/>
        <rFont val="宋体"/>
        <family val="3"/>
        <charset val="134"/>
      </rPr>
      <t>丹麦</t>
    </r>
  </si>
  <si>
    <t>DENMARK</t>
  </si>
  <si>
    <t>BI</t>
  </si>
  <si>
    <r>
      <rPr>
        <sz val="9"/>
        <color indexed="8"/>
        <rFont val="宋体"/>
        <family val="3"/>
        <charset val="134"/>
      </rPr>
      <t>布隆迪</t>
    </r>
  </si>
  <si>
    <t>BURUNDI</t>
  </si>
  <si>
    <t>GY</t>
  </si>
  <si>
    <r>
      <rPr>
        <sz val="9"/>
        <color indexed="8"/>
        <rFont val="宋体"/>
        <family val="3"/>
        <charset val="134"/>
      </rPr>
      <t>圭亚那</t>
    </r>
  </si>
  <si>
    <t>GUYANA (BRITISH)</t>
  </si>
  <si>
    <t>FI</t>
  </si>
  <si>
    <r>
      <rPr>
        <sz val="9"/>
        <color indexed="8"/>
        <rFont val="宋体"/>
        <family val="3"/>
        <charset val="134"/>
      </rPr>
      <t>芬兰</t>
    </r>
  </si>
  <si>
    <t>FINLAND</t>
  </si>
  <si>
    <t>CM</t>
  </si>
  <si>
    <r>
      <rPr>
        <sz val="9"/>
        <color indexed="8"/>
        <rFont val="宋体"/>
        <family val="3"/>
        <charset val="134"/>
      </rPr>
      <t>喀麦隆</t>
    </r>
  </si>
  <si>
    <t>CAMEROON</t>
  </si>
  <si>
    <t>HT</t>
  </si>
  <si>
    <r>
      <rPr>
        <sz val="9"/>
        <color indexed="8"/>
        <rFont val="宋体"/>
        <family val="3"/>
        <charset val="134"/>
      </rPr>
      <t>海地</t>
    </r>
  </si>
  <si>
    <t>HAITI</t>
  </si>
  <si>
    <t>GR</t>
  </si>
  <si>
    <r>
      <rPr>
        <sz val="9"/>
        <color indexed="8"/>
        <rFont val="宋体"/>
        <family val="3"/>
        <charset val="134"/>
      </rPr>
      <t>希腊</t>
    </r>
  </si>
  <si>
    <t>GREECE</t>
  </si>
  <si>
    <t>CV</t>
  </si>
  <si>
    <r>
      <rPr>
        <sz val="9"/>
        <color indexed="8"/>
        <rFont val="宋体"/>
        <family val="3"/>
        <charset val="134"/>
      </rPr>
      <t>佛得角群岛</t>
    </r>
  </si>
  <si>
    <t>CAPE VERDE</t>
  </si>
  <si>
    <t>MQ</t>
  </si>
  <si>
    <r>
      <rPr>
        <sz val="9"/>
        <color indexed="8"/>
        <rFont val="宋体"/>
        <family val="3"/>
        <charset val="134"/>
      </rPr>
      <t>马提尼克岛</t>
    </r>
  </si>
  <si>
    <t>MARTINIQUE</t>
  </si>
  <si>
    <t>GG</t>
  </si>
  <si>
    <r>
      <rPr>
        <sz val="9"/>
        <color indexed="8"/>
        <rFont val="宋体"/>
        <family val="3"/>
        <charset val="134"/>
      </rPr>
      <t>根西岛</t>
    </r>
  </si>
  <si>
    <t>GUERNSEY</t>
  </si>
  <si>
    <t>TD</t>
  </si>
  <si>
    <r>
      <rPr>
        <sz val="9"/>
        <color indexed="8"/>
        <rFont val="宋体"/>
        <family val="3"/>
        <charset val="134"/>
      </rPr>
      <t>乍得</t>
    </r>
  </si>
  <si>
    <t>CHAD</t>
  </si>
  <si>
    <t>MN</t>
  </si>
  <si>
    <r>
      <rPr>
        <sz val="9"/>
        <color indexed="8"/>
        <rFont val="宋体"/>
        <family val="3"/>
        <charset val="134"/>
      </rPr>
      <t>蒙古</t>
    </r>
  </si>
  <si>
    <t>MONGOLIA</t>
  </si>
  <si>
    <t>IE</t>
  </si>
  <si>
    <r>
      <rPr>
        <sz val="9"/>
        <color indexed="8"/>
        <rFont val="宋体"/>
        <family val="3"/>
        <charset val="134"/>
      </rPr>
      <t>爱尔兰</t>
    </r>
  </si>
  <si>
    <t>IRELAND</t>
  </si>
  <si>
    <t>KM</t>
  </si>
  <si>
    <r>
      <rPr>
        <sz val="9"/>
        <color indexed="8"/>
        <rFont val="宋体"/>
        <family val="3"/>
        <charset val="134"/>
      </rPr>
      <t>科摩罗</t>
    </r>
  </si>
  <si>
    <t>COMOROS</t>
  </si>
  <si>
    <t>MS</t>
  </si>
  <si>
    <r>
      <rPr>
        <sz val="9"/>
        <color indexed="8"/>
        <rFont val="宋体"/>
        <family val="3"/>
        <charset val="134"/>
      </rPr>
      <t>蒙特塞拉岛</t>
    </r>
  </si>
  <si>
    <t>MONTSERRAT</t>
  </si>
  <si>
    <t>JE</t>
  </si>
  <si>
    <r>
      <rPr>
        <sz val="9"/>
        <color indexed="8"/>
        <rFont val="宋体"/>
        <family val="3"/>
        <charset val="134"/>
      </rPr>
      <t>泽西岛(英属)</t>
    </r>
  </si>
  <si>
    <t>JERSEY</t>
  </si>
  <si>
    <t>CG</t>
  </si>
  <si>
    <r>
      <rPr>
        <sz val="9"/>
        <color indexed="8"/>
        <rFont val="宋体"/>
        <family val="3"/>
        <charset val="134"/>
      </rPr>
      <t>刚果</t>
    </r>
  </si>
  <si>
    <t>CONGO</t>
  </si>
  <si>
    <t>XN</t>
  </si>
  <si>
    <r>
      <rPr>
        <sz val="9"/>
        <color indexed="8"/>
        <rFont val="宋体"/>
        <family val="3"/>
        <charset val="134"/>
      </rPr>
      <t>尼维斯岛</t>
    </r>
  </si>
  <si>
    <t>NEVIS</t>
  </si>
  <si>
    <t>NO</t>
  </si>
  <si>
    <r>
      <rPr>
        <sz val="9"/>
        <color indexed="8"/>
        <rFont val="宋体"/>
        <family val="3"/>
        <charset val="134"/>
      </rPr>
      <t>挪威</t>
    </r>
  </si>
  <si>
    <t>NORWAY</t>
  </si>
  <si>
    <t>DJ</t>
  </si>
  <si>
    <r>
      <rPr>
        <sz val="9"/>
        <color indexed="8"/>
        <rFont val="宋体"/>
        <family val="3"/>
        <charset val="134"/>
      </rPr>
      <t>吉布提</t>
    </r>
  </si>
  <si>
    <t>DJIBOUTI</t>
  </si>
  <si>
    <t>NI</t>
  </si>
  <si>
    <r>
      <rPr>
        <sz val="9"/>
        <color indexed="8"/>
        <rFont val="宋体"/>
        <family val="3"/>
        <charset val="134"/>
      </rPr>
      <t>尼加拉瓜</t>
    </r>
  </si>
  <si>
    <t>NICARAGUA</t>
  </si>
  <si>
    <t>PT</t>
  </si>
  <si>
    <r>
      <rPr>
        <sz val="9"/>
        <color indexed="8"/>
        <rFont val="宋体"/>
        <family val="3"/>
        <charset val="134"/>
      </rPr>
      <t>葡萄牙</t>
    </r>
  </si>
  <si>
    <t>PORTUGAL</t>
  </si>
  <si>
    <t>GQ</t>
  </si>
  <si>
    <r>
      <rPr>
        <sz val="9"/>
        <color indexed="8"/>
        <rFont val="宋体"/>
        <family val="3"/>
        <charset val="134"/>
      </rPr>
      <t>赤道几内亚</t>
    </r>
  </si>
  <si>
    <t>EQUATORIAL GUINEA</t>
  </si>
  <si>
    <t>PR</t>
  </si>
  <si>
    <r>
      <rPr>
        <sz val="9"/>
        <color indexed="8"/>
        <rFont val="宋体"/>
        <family val="3"/>
        <charset val="134"/>
      </rPr>
      <t>波多黎各</t>
    </r>
  </si>
  <si>
    <t>PUERTO RICO</t>
  </si>
  <si>
    <t>ES</t>
  </si>
  <si>
    <r>
      <rPr>
        <sz val="9"/>
        <color indexed="8"/>
        <rFont val="宋体"/>
        <family val="3"/>
        <charset val="134"/>
      </rPr>
      <t>西班牙</t>
    </r>
  </si>
  <si>
    <t>SPAIN</t>
  </si>
  <si>
    <t>GA</t>
  </si>
  <si>
    <r>
      <rPr>
        <sz val="9"/>
        <color indexed="8"/>
        <rFont val="宋体"/>
        <family val="3"/>
        <charset val="134"/>
      </rPr>
      <t>加蓬</t>
    </r>
  </si>
  <si>
    <t>GABON</t>
  </si>
  <si>
    <t>KN</t>
  </si>
  <si>
    <r>
      <rPr>
        <sz val="9"/>
        <color indexed="8"/>
        <rFont val="宋体"/>
        <family val="3"/>
        <charset val="134"/>
      </rPr>
      <t>圣基茨</t>
    </r>
  </si>
  <si>
    <t>SAINT KITTS</t>
  </si>
  <si>
    <t>SE</t>
  </si>
  <si>
    <r>
      <rPr>
        <sz val="9"/>
        <color indexed="8"/>
        <rFont val="宋体"/>
        <family val="3"/>
        <charset val="134"/>
      </rPr>
      <t>瑞典</t>
    </r>
  </si>
  <si>
    <t>SWEDEN</t>
  </si>
  <si>
    <t>GM</t>
  </si>
  <si>
    <r>
      <rPr>
        <sz val="9"/>
        <color indexed="8"/>
        <rFont val="宋体"/>
        <family val="3"/>
        <charset val="134"/>
      </rPr>
      <t>冈比亚</t>
    </r>
  </si>
  <si>
    <t>GAMBIA</t>
  </si>
  <si>
    <t>VC</t>
  </si>
  <si>
    <r>
      <rPr>
        <sz val="9"/>
        <color indexed="8"/>
        <rFont val="宋体"/>
        <family val="3"/>
        <charset val="134"/>
      </rPr>
      <t>圣文森特和格林纳丁斯岛</t>
    </r>
  </si>
  <si>
    <t>SAINT VINCENT AND THE GRENADINES</t>
  </si>
  <si>
    <t>CH</t>
  </si>
  <si>
    <r>
      <rPr>
        <sz val="9"/>
        <color indexed="8"/>
        <rFont val="宋体"/>
        <family val="3"/>
        <charset val="134"/>
      </rPr>
      <t>瑞士</t>
    </r>
  </si>
  <si>
    <t>SWITZERLAND</t>
  </si>
  <si>
    <t>GH</t>
  </si>
  <si>
    <r>
      <rPr>
        <sz val="9"/>
        <color indexed="8"/>
        <rFont val="宋体"/>
        <family val="3"/>
        <charset val="134"/>
      </rPr>
      <t>加纳</t>
    </r>
  </si>
  <si>
    <t>GHANA</t>
  </si>
  <si>
    <t>ST</t>
  </si>
  <si>
    <r>
      <rPr>
        <sz val="9"/>
        <color indexed="8"/>
        <rFont val="宋体"/>
        <family val="3"/>
        <charset val="134"/>
      </rPr>
      <t>圣多美和普林西比</t>
    </r>
  </si>
  <si>
    <t>SAO TOME AND PRINCIPE</t>
  </si>
  <si>
    <t>BG</t>
  </si>
  <si>
    <r>
      <rPr>
        <sz val="9"/>
        <color indexed="8"/>
        <rFont val="宋体"/>
        <family val="3"/>
        <charset val="134"/>
      </rPr>
      <t>保加利亚</t>
    </r>
  </si>
  <si>
    <t>BULGARIA</t>
  </si>
  <si>
    <t>GW</t>
  </si>
  <si>
    <r>
      <rPr>
        <sz val="9"/>
        <color indexed="8"/>
        <rFont val="宋体"/>
        <family val="3"/>
        <charset val="134"/>
      </rPr>
      <t>几内亚比绍</t>
    </r>
  </si>
  <si>
    <t>GUINEA BISSAU</t>
  </si>
  <si>
    <t>XY</t>
  </si>
  <si>
    <r>
      <rPr>
        <sz val="9"/>
        <color indexed="8"/>
        <rFont val="宋体"/>
        <family val="3"/>
        <charset val="134"/>
      </rPr>
      <t>圣巴特勒米岛</t>
    </r>
  </si>
  <si>
    <t>ST. BARTHELEMY</t>
  </si>
  <si>
    <t>CY</t>
  </si>
  <si>
    <r>
      <rPr>
        <sz val="9"/>
        <color indexed="8"/>
        <rFont val="宋体"/>
        <family val="3"/>
        <charset val="134"/>
      </rPr>
      <t>塞浦路斯</t>
    </r>
  </si>
  <si>
    <t>CYPRUS</t>
  </si>
  <si>
    <t>LS</t>
  </si>
  <si>
    <r>
      <rPr>
        <sz val="9"/>
        <color indexed="8"/>
        <rFont val="宋体"/>
        <family val="3"/>
        <charset val="134"/>
      </rPr>
      <t>莱索托</t>
    </r>
  </si>
  <si>
    <t>LESOTHO</t>
  </si>
  <si>
    <t>XE</t>
  </si>
  <si>
    <r>
      <rPr>
        <sz val="9"/>
        <color indexed="8"/>
        <rFont val="宋体"/>
        <family val="3"/>
        <charset val="134"/>
      </rPr>
      <t>圣尤斯塔提马斯岛</t>
    </r>
  </si>
  <si>
    <t>ST. EUSTATIUS</t>
  </si>
  <si>
    <t>EE</t>
  </si>
  <si>
    <r>
      <rPr>
        <sz val="9"/>
        <color indexed="8"/>
        <rFont val="宋体"/>
        <family val="3"/>
        <charset val="134"/>
      </rPr>
      <t>爱沙尼亚</t>
    </r>
  </si>
  <si>
    <t>ESTONIA</t>
  </si>
  <si>
    <t>MG</t>
  </si>
  <si>
    <r>
      <rPr>
        <sz val="9"/>
        <color indexed="8"/>
        <rFont val="宋体"/>
        <family val="3"/>
        <charset val="134"/>
      </rPr>
      <t>马达加斯加</t>
    </r>
  </si>
  <si>
    <t>MADAGASCAR</t>
  </si>
  <si>
    <t>LC</t>
  </si>
  <si>
    <r>
      <rPr>
        <sz val="9"/>
        <color indexed="8"/>
        <rFont val="宋体"/>
        <family val="3"/>
        <charset val="134"/>
      </rPr>
      <t>圣卢西亚</t>
    </r>
  </si>
  <si>
    <t>ST. LUCIA</t>
  </si>
  <si>
    <t>LV</t>
  </si>
  <si>
    <r>
      <rPr>
        <sz val="9"/>
        <color indexed="8"/>
        <rFont val="宋体"/>
        <family val="3"/>
        <charset val="134"/>
      </rPr>
      <t>拉脱维亚</t>
    </r>
  </si>
  <si>
    <t>LATVIA</t>
  </si>
  <si>
    <t>MW</t>
  </si>
  <si>
    <r>
      <rPr>
        <sz val="9"/>
        <color indexed="8"/>
        <rFont val="宋体"/>
        <family val="3"/>
        <charset val="134"/>
      </rPr>
      <t>马拉维</t>
    </r>
  </si>
  <si>
    <t>MALAWI</t>
  </si>
  <si>
    <t>XM</t>
  </si>
  <si>
    <r>
      <rPr>
        <sz val="9"/>
        <color indexed="8"/>
        <rFont val="宋体"/>
        <family val="3"/>
        <charset val="134"/>
      </rPr>
      <t>圣马腾岛</t>
    </r>
  </si>
  <si>
    <t>ST. MAARTEN</t>
  </si>
  <si>
    <t>LT</t>
  </si>
  <si>
    <r>
      <rPr>
        <sz val="9"/>
        <color indexed="8"/>
        <rFont val="宋体"/>
        <family val="3"/>
        <charset val="134"/>
      </rPr>
      <t>立陶宛</t>
    </r>
  </si>
  <si>
    <t>LITHUANIA</t>
  </si>
  <si>
    <t>MR</t>
  </si>
  <si>
    <r>
      <rPr>
        <sz val="9"/>
        <color indexed="8"/>
        <rFont val="宋体"/>
        <family val="3"/>
        <charset val="134"/>
      </rPr>
      <t>毛里塔尼亚</t>
    </r>
  </si>
  <si>
    <t>MAURITANIA</t>
  </si>
  <si>
    <t>SR</t>
  </si>
  <si>
    <r>
      <rPr>
        <sz val="9"/>
        <color indexed="8"/>
        <rFont val="宋体"/>
        <family val="3"/>
        <charset val="134"/>
      </rPr>
      <t>苏里南</t>
    </r>
  </si>
  <si>
    <t>SURINAME</t>
  </si>
  <si>
    <t>MT</t>
  </si>
  <si>
    <r>
      <rPr>
        <sz val="9"/>
        <color indexed="8"/>
        <rFont val="宋体"/>
        <family val="3"/>
        <charset val="134"/>
      </rPr>
      <t>马尔他</t>
    </r>
  </si>
  <si>
    <t>MALTA</t>
  </si>
  <si>
    <t>MU</t>
  </si>
  <si>
    <r>
      <rPr>
        <sz val="9"/>
        <color indexed="8"/>
        <rFont val="宋体"/>
        <family val="3"/>
        <charset val="134"/>
      </rPr>
      <t>毛里求斯</t>
    </r>
  </si>
  <si>
    <t>MAURITIUS</t>
  </si>
  <si>
    <t>TC</t>
  </si>
  <si>
    <r>
      <rPr>
        <sz val="9"/>
        <color indexed="8"/>
        <rFont val="宋体"/>
        <family val="3"/>
        <charset val="134"/>
      </rPr>
      <t>特克斯和凯科斯群岛</t>
    </r>
  </si>
  <si>
    <t>TURKS AND CAICOS ISLANDS</t>
  </si>
  <si>
    <t>SK</t>
  </si>
  <si>
    <r>
      <rPr>
        <sz val="9"/>
        <color indexed="8"/>
        <rFont val="宋体"/>
        <family val="3"/>
        <charset val="134"/>
      </rPr>
      <t>斯洛伐克共和国</t>
    </r>
  </si>
  <si>
    <t>SLOVAKIA REPUBLIC</t>
  </si>
  <si>
    <t>YT</t>
  </si>
  <si>
    <r>
      <rPr>
        <sz val="9"/>
        <color indexed="8"/>
        <rFont val="宋体"/>
        <family val="3"/>
        <charset val="134"/>
      </rPr>
      <t>马约特</t>
    </r>
  </si>
  <si>
    <t>MAYOTTE</t>
  </si>
  <si>
    <t>VG</t>
  </si>
  <si>
    <r>
      <rPr>
        <sz val="9"/>
        <color indexed="8"/>
        <rFont val="宋体"/>
        <family val="3"/>
        <charset val="134"/>
      </rPr>
      <t>英属维尔京群岛</t>
    </r>
  </si>
  <si>
    <t>VIRGIN ISLAND (GB)</t>
  </si>
  <si>
    <t>SI</t>
  </si>
  <si>
    <r>
      <rPr>
        <sz val="9"/>
        <color indexed="8"/>
        <rFont val="宋体"/>
        <family val="3"/>
        <charset val="134"/>
      </rPr>
      <t>斯洛文尼亚</t>
    </r>
  </si>
  <si>
    <t>SLOVENIA</t>
  </si>
  <si>
    <t>MA</t>
  </si>
  <si>
    <r>
      <rPr>
        <sz val="9"/>
        <color indexed="8"/>
        <rFont val="宋体"/>
        <family val="3"/>
        <charset val="134"/>
      </rPr>
      <t>摩洛哥</t>
    </r>
  </si>
  <si>
    <t>MOROCCO</t>
  </si>
  <si>
    <t>VI</t>
  </si>
  <si>
    <r>
      <rPr>
        <sz val="9"/>
        <color indexed="8"/>
        <rFont val="宋体"/>
        <family val="3"/>
        <charset val="134"/>
      </rPr>
      <t>美属维尔京群岛</t>
    </r>
  </si>
  <si>
    <t>VIRGIN ISLAND (US)</t>
  </si>
  <si>
    <t>MZ</t>
  </si>
  <si>
    <r>
      <rPr>
        <sz val="9"/>
        <color indexed="8"/>
        <rFont val="宋体"/>
        <family val="3"/>
        <charset val="134"/>
      </rPr>
      <t>莫桑比克</t>
    </r>
  </si>
  <si>
    <t>MOZAMBIQUE</t>
  </si>
  <si>
    <t>PY</t>
  </si>
  <si>
    <r>
      <rPr>
        <sz val="9"/>
        <color indexed="8"/>
        <rFont val="宋体"/>
        <family val="3"/>
        <charset val="134"/>
      </rPr>
      <t>巴拉圭</t>
    </r>
  </si>
  <si>
    <t>PARAGUAY</t>
  </si>
  <si>
    <t>备注：标黄国家请电话咨询我司业务确认是否已恢复服务，谢谢！</t>
  </si>
  <si>
    <t>美国1区</t>
  </si>
  <si>
    <t>美国2区</t>
  </si>
  <si>
    <t>老挝</t>
  </si>
  <si>
    <t>越南</t>
  </si>
  <si>
    <t>印度</t>
  </si>
  <si>
    <t>马来西亚</t>
  </si>
  <si>
    <t>泰国</t>
  </si>
  <si>
    <t>菲律宾</t>
  </si>
  <si>
    <t>印度尼西亚</t>
  </si>
  <si>
    <t>澳大利亚</t>
  </si>
  <si>
    <t>台湾</t>
  </si>
  <si>
    <t>新加坡</t>
  </si>
  <si>
    <t>A区</t>
  </si>
  <si>
    <t>F区</t>
  </si>
  <si>
    <t>H区</t>
  </si>
  <si>
    <t>Macau</t>
  </si>
  <si>
    <t>斯里兰卡</t>
  </si>
  <si>
    <t>Mongolia</t>
  </si>
  <si>
    <t>蒙古</t>
  </si>
  <si>
    <t>C区</t>
  </si>
  <si>
    <t>Turkey</t>
  </si>
  <si>
    <t>Morocco</t>
  </si>
  <si>
    <t>摩洛哥</t>
  </si>
  <si>
    <t>Brunei</t>
  </si>
  <si>
    <t>文莱</t>
  </si>
  <si>
    <t>Mozambique</t>
  </si>
  <si>
    <t>莫桑比克</t>
  </si>
  <si>
    <t>New Zealand</t>
  </si>
  <si>
    <t>新西兰</t>
  </si>
  <si>
    <t>Namibia</t>
  </si>
  <si>
    <t>纳米比亚</t>
  </si>
  <si>
    <t>D区</t>
  </si>
  <si>
    <t>G区</t>
  </si>
  <si>
    <t>Niger</t>
  </si>
  <si>
    <t>尼日尔</t>
  </si>
  <si>
    <t>Cambodia</t>
  </si>
  <si>
    <t>柬埔寨</t>
  </si>
  <si>
    <t>Albania</t>
  </si>
  <si>
    <t>阿尔巴尼亚</t>
  </si>
  <si>
    <t>Nigeria</t>
  </si>
  <si>
    <t>尼日利亚</t>
  </si>
  <si>
    <t>Laos</t>
  </si>
  <si>
    <t>Argentina</t>
  </si>
  <si>
    <t>阿根廷</t>
  </si>
  <si>
    <t>留尼汪岛</t>
  </si>
  <si>
    <t>E区</t>
  </si>
  <si>
    <t>Armenia</t>
  </si>
  <si>
    <t>Rwanda</t>
  </si>
  <si>
    <t>卢旺达</t>
  </si>
  <si>
    <t>美属萨摩亚群岛</t>
  </si>
  <si>
    <t>Azerbaijan</t>
  </si>
  <si>
    <t>阿塞拜疆(独联体)</t>
  </si>
  <si>
    <t>沙特阿拉伯</t>
  </si>
  <si>
    <t>Andorra</t>
  </si>
  <si>
    <t>安道尔</t>
  </si>
  <si>
    <t>Belarus</t>
  </si>
  <si>
    <t>白俄罗斯(独联体)</t>
  </si>
  <si>
    <t>Senegal</t>
  </si>
  <si>
    <t>塞内加尔</t>
  </si>
  <si>
    <t>Anguilla</t>
  </si>
  <si>
    <t>Belize</t>
  </si>
  <si>
    <t>伯利兹</t>
  </si>
  <si>
    <t>Seychelles</t>
  </si>
  <si>
    <t>塞舌尔</t>
  </si>
  <si>
    <t>Bolivia</t>
  </si>
  <si>
    <t>波利维亚</t>
  </si>
  <si>
    <t>南非</t>
  </si>
  <si>
    <t>Bahamas</t>
  </si>
  <si>
    <t>巴哈马</t>
  </si>
  <si>
    <t>Swaziland</t>
  </si>
  <si>
    <t>斯威士兰</t>
  </si>
  <si>
    <t>Barbados</t>
  </si>
  <si>
    <t>巴巴多斯</t>
  </si>
  <si>
    <t>Brazil</t>
  </si>
  <si>
    <t>巴西</t>
  </si>
  <si>
    <t>Tanzania</t>
  </si>
  <si>
    <t>坦桑尼亚</t>
  </si>
  <si>
    <t>Bermuda</t>
  </si>
  <si>
    <t>百慕大</t>
  </si>
  <si>
    <t>Bulgaria</t>
  </si>
  <si>
    <t>Togo</t>
  </si>
  <si>
    <t>多哥</t>
  </si>
  <si>
    <t>开曼群岛</t>
  </si>
  <si>
    <t>Chile</t>
  </si>
  <si>
    <t>智利</t>
  </si>
  <si>
    <t>Tunisia</t>
  </si>
  <si>
    <t>突尼斯</t>
  </si>
  <si>
    <t>库克群岛</t>
  </si>
  <si>
    <t>Colombia</t>
  </si>
  <si>
    <t>哥伦比亚</t>
  </si>
  <si>
    <t>Uganda</t>
  </si>
  <si>
    <t>乌干达</t>
  </si>
  <si>
    <t>Dominica</t>
  </si>
  <si>
    <t>哥斯达黎加</t>
  </si>
  <si>
    <t>Zambia</t>
  </si>
  <si>
    <t>赞比亚</t>
  </si>
  <si>
    <t>多米尼加共合国</t>
  </si>
  <si>
    <t>Croatia</t>
  </si>
  <si>
    <t>Zimbabwe</t>
  </si>
  <si>
    <t>津巴布韦</t>
  </si>
  <si>
    <t>东帝汶</t>
  </si>
  <si>
    <t>Ecuador</t>
  </si>
  <si>
    <t>厄瓜多尔</t>
  </si>
  <si>
    <t>L区</t>
  </si>
  <si>
    <t>萨尔瓦多</t>
  </si>
  <si>
    <t>Vietnam</t>
  </si>
  <si>
    <t>Fiji</t>
  </si>
  <si>
    <t>Estonia</t>
  </si>
  <si>
    <t>M区</t>
  </si>
  <si>
    <t>Finland</t>
  </si>
  <si>
    <t>法属圭亚那</t>
  </si>
  <si>
    <t>Austria</t>
  </si>
  <si>
    <t>Georgia</t>
  </si>
  <si>
    <t>格鲁吉亚</t>
  </si>
  <si>
    <t>Belgium</t>
  </si>
  <si>
    <t>Greece</t>
  </si>
  <si>
    <t>Guatemala</t>
  </si>
  <si>
    <t>危地马拉</t>
  </si>
  <si>
    <t>Greenland</t>
  </si>
  <si>
    <t>格陵兰</t>
  </si>
  <si>
    <t>圭亚那</t>
  </si>
  <si>
    <t>Denmark</t>
  </si>
  <si>
    <t>Grenada</t>
  </si>
  <si>
    <t>格林纳达</t>
  </si>
  <si>
    <t>Honduras</t>
  </si>
  <si>
    <t>洪都拉斯</t>
  </si>
  <si>
    <t>France</t>
  </si>
  <si>
    <t>Guadeloupe</t>
  </si>
  <si>
    <t>瓜德罗普</t>
  </si>
  <si>
    <t>Kazakhstan</t>
  </si>
  <si>
    <t>哈萨克斯坦</t>
  </si>
  <si>
    <t>Germany</t>
  </si>
  <si>
    <t>Guam</t>
  </si>
  <si>
    <t>关岛</t>
  </si>
  <si>
    <t>Kyrgyzstan</t>
  </si>
  <si>
    <t>吉尔吉斯斯坦</t>
  </si>
  <si>
    <t>Haiti</t>
  </si>
  <si>
    <t>海地</t>
  </si>
  <si>
    <t>Latvia</t>
  </si>
  <si>
    <t>Ireland</t>
  </si>
  <si>
    <t>Jamaica</t>
  </si>
  <si>
    <t>牙买加</t>
  </si>
  <si>
    <t>Lithuania</t>
  </si>
  <si>
    <t>Italy</t>
  </si>
  <si>
    <t>Liechtenstein</t>
  </si>
  <si>
    <t>列支敦士登</t>
  </si>
  <si>
    <t>Macedonia</t>
  </si>
  <si>
    <t>马其顿</t>
  </si>
  <si>
    <t>Malta</t>
  </si>
  <si>
    <t>马尔他</t>
  </si>
  <si>
    <t>Moldova</t>
  </si>
  <si>
    <t>摩尔多瓦</t>
  </si>
  <si>
    <t>Luxembourg</t>
  </si>
  <si>
    <t>马绍尔群岛</t>
  </si>
  <si>
    <t>Montenegro</t>
  </si>
  <si>
    <t>Monaco</t>
  </si>
  <si>
    <t>MC</t>
  </si>
  <si>
    <t>摩纳哥</t>
  </si>
  <si>
    <t>Martinique</t>
  </si>
  <si>
    <t>马提尼克岛</t>
  </si>
  <si>
    <t>Nicaragua</t>
  </si>
  <si>
    <t>尼加拉瓜</t>
  </si>
  <si>
    <t>Netherlands</t>
  </si>
  <si>
    <t>Micronesia</t>
  </si>
  <si>
    <t>密克罗尼西亚</t>
  </si>
  <si>
    <t>Panama</t>
  </si>
  <si>
    <t>巴拿马</t>
  </si>
  <si>
    <t>圣马力诺</t>
  </si>
  <si>
    <t>Montserrat</t>
  </si>
  <si>
    <t>蒙特塞拉岛</t>
  </si>
  <si>
    <t>Paraguay</t>
  </si>
  <si>
    <t>Spain</t>
  </si>
  <si>
    <t>Nevis</t>
  </si>
  <si>
    <t>尼维斯岛</t>
  </si>
  <si>
    <t>Peru</t>
  </si>
  <si>
    <t>秘鲁</t>
  </si>
  <si>
    <t>Sweden</t>
  </si>
  <si>
    <t>新喀里多尼亚</t>
  </si>
  <si>
    <t>Romania</t>
  </si>
  <si>
    <t>Switzerland</t>
  </si>
  <si>
    <t>瑞士</t>
  </si>
  <si>
    <t>Palau</t>
  </si>
  <si>
    <t>PW</t>
  </si>
  <si>
    <t>帕劳</t>
  </si>
  <si>
    <t>Russia</t>
  </si>
  <si>
    <t>俄罗斯</t>
  </si>
  <si>
    <t>巴布亚新几内亚</t>
  </si>
  <si>
    <t>Portugal</t>
  </si>
  <si>
    <t>Slovenia</t>
  </si>
  <si>
    <t>N区</t>
  </si>
  <si>
    <t>圣基茨</t>
  </si>
  <si>
    <t>Suriname</t>
  </si>
  <si>
    <t>苏里南</t>
  </si>
  <si>
    <t>Canada</t>
  </si>
  <si>
    <t>Ukraine</t>
  </si>
  <si>
    <t>乌克兰</t>
  </si>
  <si>
    <t>Mexico</t>
  </si>
  <si>
    <t>Saipan</t>
  </si>
  <si>
    <t>Uruguay</t>
  </si>
  <si>
    <t>乌拉圭</t>
  </si>
  <si>
    <t>O区</t>
  </si>
  <si>
    <t>圣巴特勒米岛</t>
  </si>
  <si>
    <t>Uzbekistan</t>
  </si>
  <si>
    <t>乌兹别克斯坦</t>
  </si>
  <si>
    <t>India</t>
  </si>
  <si>
    <t>圣尤斯塔提马斯岛</t>
  </si>
  <si>
    <t>Venezuela</t>
  </si>
  <si>
    <t>委内瑞拉</t>
  </si>
  <si>
    <t>P区</t>
  </si>
  <si>
    <t>Japan</t>
  </si>
  <si>
    <t>Tonga</t>
  </si>
  <si>
    <t>汤加</t>
  </si>
  <si>
    <t>Algeria</t>
  </si>
  <si>
    <t>阿尔及利亚</t>
  </si>
  <si>
    <t>Q区</t>
  </si>
  <si>
    <t>特立尼达和多巴哥</t>
  </si>
  <si>
    <t>Angola</t>
  </si>
  <si>
    <t>安哥拉</t>
  </si>
  <si>
    <t>Benin</t>
  </si>
  <si>
    <t>贝宁</t>
  </si>
  <si>
    <t>R区</t>
  </si>
  <si>
    <t>Vanuatu</t>
  </si>
  <si>
    <t>瓦努阿图</t>
  </si>
  <si>
    <t>Botswana</t>
  </si>
  <si>
    <t>博茨瓦纳</t>
  </si>
  <si>
    <t>Thailand</t>
  </si>
  <si>
    <t>S区</t>
  </si>
  <si>
    <t>Burundi</t>
  </si>
  <si>
    <t>布隆迪</t>
  </si>
  <si>
    <t>Philippines</t>
  </si>
  <si>
    <t>WF</t>
  </si>
  <si>
    <t>Cameroon</t>
  </si>
  <si>
    <t>喀麦隆</t>
  </si>
  <si>
    <t>T区</t>
  </si>
  <si>
    <t>西萨摩亚</t>
  </si>
  <si>
    <t>Chad</t>
  </si>
  <si>
    <t>乍得</t>
  </si>
  <si>
    <t>U区</t>
  </si>
  <si>
    <t>Afghanistan</t>
  </si>
  <si>
    <t>阿富汗</t>
  </si>
  <si>
    <t>Congo</t>
  </si>
  <si>
    <t>刚果</t>
  </si>
  <si>
    <t>Australia</t>
  </si>
  <si>
    <t>Bahrain</t>
  </si>
  <si>
    <t>巴林</t>
  </si>
  <si>
    <t>刚果民主共和国</t>
  </si>
  <si>
    <t>Bangladesh</t>
  </si>
  <si>
    <t>孟加拉国</t>
  </si>
  <si>
    <t>X区</t>
  </si>
  <si>
    <t>Bhutan</t>
  </si>
  <si>
    <t>不丹</t>
  </si>
  <si>
    <t>Djibouti</t>
  </si>
  <si>
    <t>吉布提</t>
  </si>
  <si>
    <t>Taiwan</t>
  </si>
  <si>
    <t>Cyprus</t>
  </si>
  <si>
    <t>塞浦路斯</t>
  </si>
  <si>
    <t>Eritrea</t>
  </si>
  <si>
    <t>厄里特立亚</t>
  </si>
  <si>
    <t>Y区</t>
  </si>
  <si>
    <t>Ethiopia</t>
  </si>
  <si>
    <t>埃塞俄比亚</t>
  </si>
  <si>
    <t>Singapore</t>
  </si>
  <si>
    <t>Egypt</t>
  </si>
  <si>
    <t>Gabon</t>
  </si>
  <si>
    <t>加蓬</t>
  </si>
  <si>
    <t>Z区</t>
  </si>
  <si>
    <t>Hungary</t>
  </si>
  <si>
    <t>Gambia</t>
  </si>
  <si>
    <t>冈比亚</t>
  </si>
  <si>
    <t>Iraq</t>
  </si>
  <si>
    <t>伊拉克</t>
  </si>
  <si>
    <t>Ghana</t>
  </si>
  <si>
    <t>加纳</t>
  </si>
  <si>
    <t>Israel</t>
  </si>
  <si>
    <t>以色列</t>
  </si>
  <si>
    <t>Gibraltar</t>
  </si>
  <si>
    <t>直布罗陀</t>
  </si>
  <si>
    <t>85000-86599</t>
  </si>
  <si>
    <t>Jordan</t>
  </si>
  <si>
    <t>约旦</t>
  </si>
  <si>
    <t>Guinea</t>
  </si>
  <si>
    <t>几内亚</t>
  </si>
  <si>
    <t>90000-96699</t>
  </si>
  <si>
    <t>Kuwait</t>
  </si>
  <si>
    <t>科威特</t>
  </si>
  <si>
    <t>Iceland</t>
  </si>
  <si>
    <t>冰岛</t>
  </si>
  <si>
    <t>Lebanon</t>
  </si>
  <si>
    <t>黎巴嫩</t>
  </si>
  <si>
    <t>Kenya</t>
  </si>
  <si>
    <t>肯尼亚</t>
  </si>
  <si>
    <t>83200-83999</t>
  </si>
  <si>
    <t>Maldives</t>
  </si>
  <si>
    <t>马尔代夫</t>
  </si>
  <si>
    <t>Lesotho</t>
  </si>
  <si>
    <t>89000-89899</t>
  </si>
  <si>
    <t>Liberia</t>
  </si>
  <si>
    <t>利比里亚</t>
  </si>
  <si>
    <t>97000-97999</t>
  </si>
  <si>
    <t>Oman</t>
  </si>
  <si>
    <t>阿曼</t>
  </si>
  <si>
    <t>Madagascar</t>
  </si>
  <si>
    <t>马达加斯加</t>
  </si>
  <si>
    <t>Pakistan</t>
  </si>
  <si>
    <t>Malawi</t>
  </si>
  <si>
    <t>Poland</t>
  </si>
  <si>
    <t>Mali</t>
  </si>
  <si>
    <t>马里</t>
  </si>
  <si>
    <t>Qatar</t>
  </si>
  <si>
    <t>卡塔尔</t>
  </si>
  <si>
    <t>Mauritania</t>
  </si>
  <si>
    <t>毛里塔尼亚</t>
  </si>
  <si>
    <t>Puerto Rico</t>
  </si>
  <si>
    <t>波多黎各</t>
  </si>
  <si>
    <t>斯洛伐克共和国</t>
  </si>
  <si>
    <t>Mauritius</t>
  </si>
  <si>
    <t>毛里求斯</t>
  </si>
  <si>
    <t>美国其他地区</t>
  </si>
  <si>
    <t>71-100KG</t>
  </si>
  <si>
    <t>301KG+</t>
  </si>
  <si>
    <t>伊朗</t>
  </si>
  <si>
    <t>阿联酋</t>
  </si>
  <si>
    <t xml:space="preserve"> 美国UPS专线/6000-大陆飞</t>
  </si>
  <si>
    <t>（大陆飞，双清含油含税,只接亚马逊仓、私人地址品名单一可接）</t>
  </si>
  <si>
    <t>21KG+</t>
  </si>
  <si>
    <t>101KG+</t>
  </si>
  <si>
    <t>501-999KG</t>
  </si>
  <si>
    <t>1000kg+</t>
  </si>
  <si>
    <t>渠道说明</t>
  </si>
  <si>
    <t xml:space="preserve">美国        </t>
  </si>
  <si>
    <r>
      <t>只接普货，不接任何带敏感的货物，</t>
    </r>
    <r>
      <rPr>
        <b/>
        <sz val="12"/>
        <color rgb="FF000000"/>
        <rFont val="宋体"/>
        <family val="3"/>
        <charset val="134"/>
      </rPr>
      <t>所有纺织品、皮革产品、箱包产品、鞋类、航空箱、所有笔类、产品加收</t>
    </r>
    <r>
      <rPr>
        <b/>
        <sz val="12"/>
        <color rgb="FFFF0000"/>
        <rFont val="宋体"/>
        <family val="3"/>
        <charset val="134"/>
      </rPr>
      <t>2/KG</t>
    </r>
    <r>
      <rPr>
        <b/>
        <sz val="12"/>
        <color rgb="FF000000"/>
        <rFont val="宋体"/>
        <family val="3"/>
        <charset val="134"/>
      </rPr>
      <t>；</t>
    </r>
  </si>
  <si>
    <t>为了便于目的地清关，单票超过450KG请分票。如：一票货850KG，分成一个450KG,一个400KG，价格还是按照850KG的价格结算。</t>
  </si>
  <si>
    <t>截单时间：17:00，走我司美国UPS专线/6000-大陆飞渠道，必须提供装箱单和发票。</t>
  </si>
  <si>
    <t>反倾销产品目录</t>
  </si>
  <si>
    <t>发票模板</t>
  </si>
  <si>
    <t>带磁性产品目录</t>
  </si>
  <si>
    <t>装箱单模板</t>
  </si>
  <si>
    <r>
      <t xml:space="preserve">  </t>
    </r>
    <r>
      <rPr>
        <b/>
        <sz val="16"/>
        <color indexed="8"/>
        <rFont val="宋体"/>
        <family val="3"/>
        <charset val="134"/>
      </rPr>
      <t>备 注：</t>
    </r>
  </si>
  <si>
    <r>
      <t>1、交货渠道要求：</t>
    </r>
    <r>
      <rPr>
        <b/>
        <sz val="9"/>
        <color indexed="8"/>
        <rFont val="宋体"/>
        <family val="3"/>
        <charset val="134"/>
      </rPr>
      <t xml:space="preserve">交货清单请注明：US-UPS-DL   </t>
    </r>
    <r>
      <rPr>
        <b/>
        <sz val="12"/>
        <color indexed="10"/>
        <rFont val="宋体"/>
        <family val="3"/>
        <charset val="134"/>
      </rPr>
      <t>为了便于清关，请在每件货外箱上贴上“made in  china"的字样。</t>
    </r>
  </si>
  <si>
    <t xml:space="preserve">2、以上报价为含油、包含清关费、关税及当地门到门派送服务；需要签收证明的加收30元/件，货件未要求签收证明的，网站上显示已签收，但收件人未收到货件的我司概不负责。此渠道我司不提供更改地址服务，若是收件人改地址所产生的更改地址等费用也需寄件人承担（以我司账单为准），请客户交货时务必填写准确的地址.
</t>
  </si>
  <si>
    <r>
      <t>3、包装要求：不接收木箱包装；UPS货物凡符合以下任一条件的，UPS将按RMB80.00/箱标准加收额外手续费（此费用需叠加），1）最长边长度超过152cm或第二最长边长度超过76cm的货件;    2）单件实重超过30KG（实际重量≥30KG）；3）（宽+高）*2+长，不得超过330CM，4）（宽+高）*2+长超过330CM但是不超过UPS最大的419CM为大包裹，收附加费500元/件，5）如实际重量超70KG、长度超过270公分或（宽+高）*2+长超过UPS最大限制419CM，则不收货。若在UPS系统中查找到将会被收取超过最大限制费800元/件，其他附加费亦适用。</t>
    </r>
    <r>
      <rPr>
        <b/>
        <sz val="12"/>
        <color indexed="10"/>
        <rFont val="微软雅黑"/>
        <family val="2"/>
        <charset val="134"/>
      </rPr>
      <t>亚马逊仓外箱要贴两张入仓条码，不要贴在封箱口，因为我司需查货。</t>
    </r>
  </si>
  <si>
    <r>
      <t xml:space="preserve">4、以上货物服务仅限于美国本土48洲,不接收邮箱BOX,军方地址,(不接收邮编：006-009 PUERTO RICO AND VIRGIN LSLANDS </t>
    </r>
    <r>
      <rPr>
        <b/>
        <sz val="9"/>
        <color indexed="10"/>
        <rFont val="微软雅黑"/>
        <family val="2"/>
        <charset val="134"/>
      </rPr>
      <t>波多黎各</t>
    </r>
    <r>
      <rPr>
        <b/>
        <sz val="9"/>
        <rFont val="微软雅黑"/>
        <family val="2"/>
        <charset val="134"/>
      </rPr>
      <t>、</t>
    </r>
    <r>
      <rPr>
        <b/>
        <sz val="9"/>
        <color indexed="10"/>
        <rFont val="微软雅黑"/>
        <family val="2"/>
        <charset val="134"/>
      </rPr>
      <t>维尔京群岛</t>
    </r>
    <r>
      <rPr>
        <b/>
        <sz val="9"/>
        <rFont val="微软雅黑"/>
        <family val="2"/>
        <charset val="134"/>
      </rPr>
      <t xml:space="preserve">，966-969 HAWAIIAND GUAM </t>
    </r>
    <r>
      <rPr>
        <b/>
        <sz val="9"/>
        <color indexed="10"/>
        <rFont val="微软雅黑"/>
        <family val="2"/>
        <charset val="134"/>
      </rPr>
      <t>夏威夷</t>
    </r>
    <r>
      <rPr>
        <b/>
        <sz val="9"/>
        <rFont val="微软雅黑"/>
        <family val="2"/>
        <charset val="134"/>
      </rPr>
      <t>、</t>
    </r>
    <r>
      <rPr>
        <b/>
        <sz val="9"/>
        <color indexed="10"/>
        <rFont val="微软雅黑"/>
        <family val="2"/>
        <charset val="134"/>
      </rPr>
      <t>关岛</t>
    </r>
    <r>
      <rPr>
        <b/>
        <sz val="9"/>
        <rFont val="微软雅黑"/>
        <family val="2"/>
        <charset val="134"/>
      </rPr>
      <t xml:space="preserve">  995-999 ALASKA 阿拉斯加等！)。</t>
    </r>
  </si>
  <si>
    <t>5.附加费：1）我司只收FBA的货，若客户交了其他地址产生了住宅费，将收取私人住宅费25RMB/件，2）偏远费用25RMB/件，3）更改地址费用RMB100/件，我司不承诺百分百成功，以上费用均以我司账单为准。</t>
  </si>
  <si>
    <r>
      <t>6、1）可接普货纺织品，所有纺织品、皮革产品、箱包产品、鞋类、航空箱、所有笔类、产品加收2/KG；最低消费20块/票；  2）不接报关货件</t>
    </r>
    <r>
      <rPr>
        <b/>
        <sz val="11"/>
        <color indexed="10"/>
        <rFont val="微软雅黑"/>
        <family val="2"/>
        <charset val="134"/>
      </rPr>
      <t>。3）</t>
    </r>
    <r>
      <rPr>
        <b/>
        <sz val="9"/>
        <color indexed="10"/>
        <rFont val="微软雅黑"/>
        <family val="2"/>
        <charset val="134"/>
      </rPr>
      <t xml:space="preserve">以上渠道不接收仿牌、纯液体、纯粉末、食品、药品、易燃易爆、古董、货币等国家禁止出口及航空公司禁运物品；如有发现冲货或者带电不备注行为没收货物并罚款RMB1000-10000元；    </t>
    </r>
    <r>
      <rPr>
        <b/>
        <sz val="9"/>
        <color indexed="8"/>
        <rFont val="微软雅黑"/>
        <family val="2"/>
        <charset val="134"/>
      </rPr>
      <t xml:space="preserve">     </t>
    </r>
  </si>
  <si>
    <t>7、如派送中收件方或寄件方要求或者错误地址无法投递导致退件,我司只接受货件退回我司美国仓库并免费保存货物7天,超出7天的按人民币5元/件/天计费,最低消费10元/票;退件过程产生的费用,我司将向发件方收取；如有退回货物要求重发的快件我们将按照12元/KG的运费结算并加收50元/件操作费；</t>
  </si>
  <si>
    <r>
      <t>8、赔偿;在航空运输过程中如货物丢失或者扣关（如因侵权问题，我司不承担任何责任并且保留追究发件人因此带来对我司的损失的赔偿）</t>
    </r>
    <r>
      <rPr>
        <b/>
        <sz val="12"/>
        <color indexed="10"/>
        <rFont val="微软雅黑"/>
        <family val="2"/>
        <charset val="134"/>
      </rPr>
      <t>按RMB40/kg，不退运费</t>
    </r>
    <r>
      <rPr>
        <b/>
        <sz val="9"/>
        <color indexed="8"/>
        <rFont val="微软雅黑"/>
        <family val="2"/>
        <charset val="134"/>
      </rPr>
      <t>。高价值货物请自行购买保险！</t>
    </r>
  </si>
  <si>
    <t>9、我司可提供美国仓库仓储服务以及退换货服务,详情请单独咨询；</t>
  </si>
  <si>
    <t>10、发票申报与货物必须一致,否则造成延误或丢失以及扣关我司一概不负责；跟踪货件在UPS官网查询。</t>
  </si>
  <si>
    <t>美国纯电池专线价格</t>
  </si>
  <si>
    <t>每周飞二次，请各自计算好时效</t>
  </si>
  <si>
    <t>续每0.5KG</t>
  </si>
  <si>
    <t>21KG-50KG</t>
  </si>
  <si>
    <t>51KG-100KG</t>
  </si>
  <si>
    <t>101KG-500KG</t>
  </si>
  <si>
    <t>501KG-1000KG</t>
  </si>
  <si>
    <t>1001KG+</t>
  </si>
  <si>
    <t>时效</t>
  </si>
  <si>
    <t>包装要求</t>
  </si>
  <si>
    <t>品牌电池加10元/KG</t>
  </si>
  <si>
    <t>2、此渠道承接：任何锂电池、干电池、移动电源、电子烟、硒鼓、平衡车电池、电动车电池。</t>
  </si>
  <si>
    <r>
      <rPr>
        <sz val="11"/>
        <color indexed="8"/>
        <rFont val="微软雅黑"/>
        <family val="2"/>
        <charset val="134"/>
      </rPr>
      <t>3、货物</t>
    </r>
    <r>
      <rPr>
        <sz val="11"/>
        <color indexed="10"/>
        <rFont val="微软雅黑"/>
        <family val="2"/>
        <charset val="134"/>
      </rPr>
      <t>单件实重不超10KG</t>
    </r>
    <r>
      <rPr>
        <sz val="11"/>
        <color indexed="8"/>
        <rFont val="微软雅黑"/>
        <family val="2"/>
        <charset val="134"/>
      </rPr>
      <t>，材积除6000。</t>
    </r>
  </si>
  <si>
    <t>4、本司自有渠道，请以预报形式发送我司进行打单，起飞后时效大约在5-8天。</t>
  </si>
  <si>
    <t>5、货物申报品名和价值必须准确，不可以用笼统的品名，须带有HSCODE（海关编码）。</t>
  </si>
  <si>
    <r>
      <rPr>
        <sz val="11"/>
        <rFont val="微软雅黑"/>
        <family val="2"/>
        <charset val="134"/>
      </rPr>
      <t>6、请自行将货物以纸箱包装完善，未将交付FEDEX前发生货物丢失</t>
    </r>
    <r>
      <rPr>
        <sz val="11"/>
        <color indexed="10"/>
        <rFont val="微软雅黑"/>
        <family val="2"/>
        <charset val="134"/>
      </rPr>
      <t>，则赔偿以所收运费的1.5倍（包含运费）。</t>
    </r>
    <r>
      <rPr>
        <sz val="11"/>
        <rFont val="微软雅黑"/>
        <family val="2"/>
        <charset val="134"/>
      </rPr>
      <t>但交付当地FEDEX提取后发生丢失及其它任何情况，则以FEDEX最终处理结果为准！因产品侵权或质量不符当地进口要求而被海关扣留、销毁及因包装不善导致货物破损等其他原因不赔，请自行购买保险！</t>
    </r>
  </si>
  <si>
    <t>7、禁寄物品：仿牌假牌物品、喷雾容器、酒精类液体、石棉、丁烷打火机、医疗废品、毒性物品、腐蚀物品、假钞、药品、干冰、易燃易爆品、淫秽物品、超过标准的磁性物品、氧化物和有机过氧化物、武器弹药、溶解性油漆涂料、和其它发货地，中转地，目的地等法律禁止邮寄的物品。</t>
  </si>
  <si>
    <t>8、此价格未含偏远费，请自行查偏远，偏远费3个月内收取有效；邮编为00***，96***，99****的不走，（阿拉斯加州和夏威夷、波多黎各）不走。（州名简写为：HI,AR,PR)</t>
  </si>
  <si>
    <t>9、渠道须知：此服务根据美国联邦操作规定，如在当地派送到住宅区时会用到信用签收服务，遇到收件人不在家或没开门的情况下，即有可能会将货物派放于收件人地址门前而视为签收完毕，请发货人按联邦官网显示货物轨迹及时知会收件方，如过后发生过后不见货等其它意外，我司不作任何赔偿！请收件人联系当地联邦快递查询！我司服务范围则以联邦官网显示结果为基准！如需要收件方签名服务.每件需加收30元RMB签名费.并自行在预报上注明签名代码。</t>
  </si>
  <si>
    <t>10、可接超过100W的电池,加收5元/KG，电池之间需单独隔开包装绝缘，外箱要干净整洁!</t>
  </si>
  <si>
    <t>11.如因客户产品问题导致海关扣关，我司会负责协助清关处理，但不承担任何责任,比如：</t>
  </si>
  <si>
    <t>A.产品不具备FCC认证，没有贴FCC标等原因导致海关扣关。</t>
  </si>
  <si>
    <t>B.产品没有如实申报、侵犯知识产权或者美国，欧盟禁止进口导致海关扣关。</t>
  </si>
  <si>
    <t>C.产品配件不符合美国的要求导致海关扣关。</t>
  </si>
  <si>
    <t>12、请详细阅读以上条款！如果交货过来则意味接受以上条款。</t>
  </si>
  <si>
    <t xml:space="preserve"> 加拿大UPS专线/6000-大陆飞</t>
  </si>
  <si>
    <t>100KG+</t>
  </si>
  <si>
    <t>500KG+</t>
  </si>
  <si>
    <t xml:space="preserve">加拿大 -大陆飞        </t>
  </si>
  <si>
    <r>
      <t>所有纺织品、皮革产品、箱包产品、鞋类、带电产品（必须绝缘，有开关，其他一律不接）、带有磁性产品、航空箱、所有笔类、家庭道具（管制刀具不接）产品加收5</t>
    </r>
    <r>
      <rPr>
        <b/>
        <sz val="10"/>
        <color rgb="FFFF0000"/>
        <rFont val="宋体"/>
        <family val="3"/>
        <charset val="134"/>
      </rPr>
      <t>/KG</t>
    </r>
    <r>
      <rPr>
        <b/>
        <sz val="9"/>
        <color rgb="FF000000"/>
        <rFont val="宋体"/>
        <family val="3"/>
        <charset val="134"/>
      </rPr>
      <t>；(需重复加收，如：带磁带电二种品名在一起，需加收二种费用(2+2)，其他产品正常) 带太阳能板产品，需加</t>
    </r>
    <r>
      <rPr>
        <b/>
        <sz val="9"/>
        <color rgb="FFFF0000"/>
        <rFont val="宋体"/>
        <family val="3"/>
        <charset val="134"/>
      </rPr>
      <t>2/KG</t>
    </r>
    <r>
      <rPr>
        <b/>
        <sz val="9"/>
        <color rgb="FF000000"/>
        <rFont val="宋体"/>
        <family val="3"/>
        <charset val="134"/>
      </rPr>
      <t>。化妆品、彩印、移动电源、硒鼓、墨盒、加收</t>
    </r>
    <r>
      <rPr>
        <b/>
        <sz val="9"/>
        <color rgb="FFFF0000"/>
        <rFont val="宋体"/>
        <family val="3"/>
        <charset val="134"/>
      </rPr>
      <t>5/KG</t>
    </r>
    <r>
      <rPr>
        <b/>
        <sz val="9"/>
        <color rgb="FF000000"/>
        <rFont val="宋体"/>
        <family val="3"/>
        <charset val="134"/>
      </rPr>
      <t>；时效会延长1-2个工作日。所有杂费：每票最低消费</t>
    </r>
    <r>
      <rPr>
        <b/>
        <sz val="9"/>
        <color rgb="FFFF0000"/>
        <rFont val="宋体"/>
        <family val="3"/>
        <charset val="134"/>
      </rPr>
      <t>20元/票</t>
    </r>
    <r>
      <rPr>
        <b/>
        <sz val="9"/>
        <color rgb="FF000000"/>
        <rFont val="宋体"/>
        <family val="3"/>
        <charset val="134"/>
      </rPr>
      <t>。(清关延误不算在正常派送日内,请谅解) 可接亚马逊，私人地址的货物，不接牌子，如查到牌子冲货，罚款500--1000元/票。不走带三星，苹果字样的手机壳！</t>
    </r>
  </si>
  <si>
    <t>超2吨请分票，时效5-8个工作日</t>
  </si>
  <si>
    <t>截单时间：17:00，走我司加拿大UPS专线/6000渠道，必须提供装箱单和发票。</t>
  </si>
  <si>
    <r>
      <t>1、交货渠道要求：</t>
    </r>
    <r>
      <rPr>
        <b/>
        <sz val="9"/>
        <color rgb="FF000000"/>
        <rFont val="宋体"/>
        <family val="3"/>
        <charset val="134"/>
      </rPr>
      <t xml:space="preserve">交货清单请注明：CA-UPS-DL   </t>
    </r>
    <r>
      <rPr>
        <b/>
        <sz val="12"/>
        <color rgb="FFFF0000"/>
        <rFont val="宋体"/>
        <family val="3"/>
        <charset val="134"/>
      </rPr>
      <t>为了便于清关，请在每件货外箱上贴上“made in  china"的字样。</t>
    </r>
  </si>
  <si>
    <t xml:space="preserve">2、以上报价已包税；需要签收证明的加收30元/件，货件未要求签收证明的，网站上显示已签收，但收件人未收到货件的我司概不负责。此渠道我司不提供更改地址服务，若是收件人改地址所产生的更改地址等费用也需寄件人承担（以我司账单为准），请客户交货时务必填写准确的地址.
</t>
  </si>
  <si>
    <r>
      <t>3、包装要求：不接收非纸箱包装；UPS货物凡符合以下任一条件的，UPS将按RMB80.00/箱标准加收额外手续费（此费用需叠加），1）最长边长度超过120cm或第二最长边长度超过76cm的货件;    2）单件实重超过30KG（实际重量≥30KG）；3）（宽+高）*2+长，不得超过330CM，4）（宽+高）*2+长超过330CM但是不超过UPS最大的419CM为大包裹，收附加费500元/件，5）如实际重量超70KG、长度超过270公分或（宽+高）*2+长超过UPS最大限制419CM，则不收。若在UPS系统中查找到将会被收取超过最大限制费800元/件，其他附加费亦适用。</t>
    </r>
    <r>
      <rPr>
        <b/>
        <sz val="12"/>
        <color indexed="10"/>
        <rFont val="微软雅黑"/>
        <family val="2"/>
        <charset val="134"/>
      </rPr>
      <t>亚马逊仓外箱要贴两张入仓条码，不要贴在封箱口，因为我司需查货。</t>
    </r>
  </si>
  <si>
    <t>4.附加费：1）我司只收FBA的货，若客户交了其他地址产生了住宅费，将收取私人住宅费25RMB/件，2）偏远费用25RMB/件，3）更改地址费用RMB100/件，我司不承诺百分百成功，以上费用均以我司账单为准。</t>
  </si>
  <si>
    <r>
      <t>5、1）可接普货,带电(功率不能超100WH)、内电产品，带磁产品，带液体，带粉末产品+2块/KG（如同一票既带电有带磁需叠加收货（2+2）），纺织品，笔类产品，航空箱+2块/KG.，最低消费20块/票；可接化妆品不带液体，+5块/KG，最低20元/票  2）不接报关货件</t>
    </r>
    <r>
      <rPr>
        <b/>
        <sz val="11"/>
        <color rgb="FFFF0000"/>
        <rFont val="微软雅黑"/>
        <family val="2"/>
        <charset val="134"/>
      </rPr>
      <t>。3）</t>
    </r>
    <r>
      <rPr>
        <b/>
        <sz val="9"/>
        <color rgb="FFFF0000"/>
        <rFont val="微软雅黑"/>
        <family val="2"/>
        <charset val="134"/>
      </rPr>
      <t xml:space="preserve">以上渠道不接收仿牌、纯液体、纯粉末、食品、药品、易燃易爆、古董、货币等国家禁止出口及航空公司禁运物品；如有发现冲货或者带电不备注行为没收货物并罚款RMB1000-10000元；    </t>
    </r>
    <r>
      <rPr>
        <b/>
        <sz val="9"/>
        <color rgb="FF000000"/>
        <rFont val="微软雅黑"/>
        <family val="2"/>
        <charset val="134"/>
      </rPr>
      <t xml:space="preserve">     </t>
    </r>
  </si>
  <si>
    <t>6、如派送中收件方或寄件方要求或者错误地址无法投递导致退件,我司只接受货件退回我司加拿大仓库并免费保存货物7天,超出7天的按人民币5元/件/天计费,最低消费10元/票;退件过程产生的费用,我司将向发件方收取；如有退回货物要求重发的快件我们将按照12元/KG的运费结算并加收50元/件操作费；</t>
  </si>
  <si>
    <r>
      <t>7、赔偿;在航空运输过程中如货物丢失或者扣关（如因侵权问题，我司不承担任何责任并且保留追究发件人因此带来对我司的损失的赔偿）</t>
    </r>
    <r>
      <rPr>
        <b/>
        <sz val="12"/>
        <color rgb="FFFF0000"/>
        <rFont val="微软雅黑"/>
        <family val="2"/>
        <charset val="134"/>
      </rPr>
      <t>按RMB40/kg，不退运费</t>
    </r>
    <r>
      <rPr>
        <b/>
        <sz val="9"/>
        <color rgb="FF000000"/>
        <rFont val="微软雅黑"/>
        <family val="2"/>
        <charset val="134"/>
      </rPr>
      <t>。高价值货物请自行购买保险！</t>
    </r>
  </si>
  <si>
    <t>8、我司可提供美国仓库仓储服务以及退换货服务,详情请单独咨询；</t>
  </si>
  <si>
    <t>9、发票申报与货物必须一致,否则造成延误或丢失以及扣关我司一概不负责；跟踪货件在UPS官网查询。</t>
  </si>
  <si>
    <r>
      <rPr>
        <b/>
        <sz val="18"/>
        <color indexed="8"/>
        <rFont val="宋体"/>
        <family val="3"/>
        <charset val="134"/>
      </rPr>
      <t>UPS西欧普货专线价</t>
    </r>
    <r>
      <rPr>
        <b/>
        <sz val="11"/>
        <color indexed="8"/>
        <rFont val="宋体"/>
        <family val="3"/>
        <charset val="134"/>
      </rPr>
      <t>（除六千，可接FBA）</t>
    </r>
  </si>
  <si>
    <t>交货代码：UPS-HDK/6000专线包税价</t>
  </si>
  <si>
    <t>已含燃油附加费，双清包税，可接FBA</t>
  </si>
  <si>
    <t>51KG+</t>
  </si>
  <si>
    <t>300KG+</t>
  </si>
  <si>
    <t>501KG+</t>
  </si>
  <si>
    <t>1000KG+</t>
  </si>
  <si>
    <r>
      <rPr>
        <b/>
        <sz val="12"/>
        <color indexed="8"/>
        <rFont val="微软雅黑"/>
        <family val="2"/>
        <charset val="134"/>
      </rPr>
      <t xml:space="preserve">比利时 </t>
    </r>
    <r>
      <rPr>
        <b/>
        <sz val="12"/>
        <color indexed="10"/>
        <rFont val="微软雅黑"/>
        <family val="2"/>
        <charset val="134"/>
      </rPr>
      <t>德国</t>
    </r>
    <r>
      <rPr>
        <b/>
        <sz val="12"/>
        <color indexed="8"/>
        <rFont val="微软雅黑"/>
        <family val="2"/>
        <charset val="134"/>
      </rPr>
      <t xml:space="preserve"> 卢森堡</t>
    </r>
  </si>
  <si>
    <t>丹麦 法国 意大利 摩洛哥</t>
  </si>
  <si>
    <t>捷克 波兰</t>
  </si>
  <si>
    <t xml:space="preserve">奥地利 西班牙 芬兰 爱尔兰 葡萄牙 瑞典 </t>
  </si>
  <si>
    <t>保加利亚 爱沙尼亚 希腊 克罗地亚 匈牙利 立陶宛 拉脱维亚 罗马尼亚 斯洛文尼亚 斯洛伐克</t>
  </si>
  <si>
    <t>注：鞋子、纺织品类加2/KG，不含烟油电子烟2/KG，手表类、平板电脑类倾销税加2RMB/个,内置电池/配套电池（一配一）加收RMB2/KG</t>
  </si>
  <si>
    <t>注:单件超过15公斤，请按照Amazon FBA的规定贴上“Team Lift"标签!</t>
  </si>
  <si>
    <t>1、此价格为大陆直飞,（交接明细上注明EUUPSA），材积计算方式：/6000</t>
  </si>
  <si>
    <t>2、须提供机打形式发票,发票详细写明：品名，材质，用途（如有照片更佳），如未提供商业发票，视同授权我司代为申报，如因申报原因发生扣关或延误，我司概不承担相关责任及费用。</t>
  </si>
  <si>
    <t>3、以下货物不收：（1）不规则货物（2）非纸箱包装货物（3）最长边超过152CM（4）第二长边超过76CM（5）单件实重等于超过30KG （6）（宽+高）*2+长，超过330CM。</t>
  </si>
  <si>
    <t>4、货物申报品名和价值必须准确，不可以用笼统的品名，须带有HSCODE（海关编码）</t>
  </si>
  <si>
    <t>5、可走内置电池货物，加收RMB2/KG。拒绝仿牌，易碎品，木箱，铁箱等难以打开的货物。</t>
  </si>
  <si>
    <t>6、禁寄物品：仿牌假牌物品、喷雾容器、酒精类液体、石棉、丁烷打火机、医疗废品、毒性物品、腐蚀物品、假钞、药品、干冰、易燃易爆品、淫秽物品、超过标准的磁性物品、氧化物和有机过氧化物、武器弹药、溶解性油漆涂料、和其它发货地，中转地，目的地等法律禁止邮寄的物品。</t>
  </si>
  <si>
    <t>7、赔偿说明：UPS提取前丢失或在当地扣关没收，赔偿40/KG，不退运费。UPS提取后丢失按照UPS赔偿标准每票最高不超过100USD；如遇自然灾害等不可抗因素，本公司不做任何赔偿。</t>
  </si>
  <si>
    <t>8、如因地址和客户原因造成货物被退回,我们将会收取退回的费用,并加收100元/票的操作费.如需重发,也将收到100元/票的操作费用,具体UPS费用根据地址咨询!</t>
  </si>
  <si>
    <t>中转时效：当天转单号，4个工作日左右提取，6-8个工作日签收。</t>
  </si>
  <si>
    <t>9.如因客户产品问题导致海关扣关，我司会负责协助清关处理，但不承担任何责任,比如：</t>
  </si>
  <si>
    <t>A.产品不具备CE认证，没有贴CE标签等原因导致海关扣关。</t>
  </si>
  <si>
    <t>B.产品没有如实申报、侵犯知识产权或者欧盟禁止进口导致海关扣关。</t>
  </si>
  <si>
    <t>C.产品配件不符合欧盟国家的要求导致海关扣关。</t>
  </si>
  <si>
    <t>台*湾*专*线*快*递（已含油的直接收货价）</t>
  </si>
  <si>
    <r>
      <rPr>
        <b/>
        <sz val="10"/>
        <color theme="1" tint="0.34998626667073579"/>
        <rFont val="仿宋"/>
        <family val="3"/>
        <charset val="134"/>
      </rPr>
      <t>服务标准（</t>
    </r>
    <r>
      <rPr>
        <b/>
        <sz val="14"/>
        <color indexed="23"/>
        <rFont val="仿宋"/>
        <family val="3"/>
        <charset val="134"/>
      </rPr>
      <t>含派送</t>
    </r>
    <r>
      <rPr>
        <b/>
        <sz val="10"/>
        <color indexed="23"/>
        <rFont val="仿宋"/>
        <family val="3"/>
        <charset val="134"/>
      </rPr>
      <t>）</t>
    </r>
  </si>
  <si>
    <t>包     裹</t>
  </si>
  <si>
    <t>11kg-100KG</t>
  </si>
  <si>
    <t>101kg-300KG</t>
  </si>
  <si>
    <t>300KG-500KG</t>
  </si>
  <si>
    <t>首0.5</t>
  </si>
  <si>
    <t>台湾 (普通货物)</t>
  </si>
  <si>
    <t>台湾(带电货物)</t>
  </si>
  <si>
    <t>以上为人民币报价，可做到付，到付手续费15RMB/票</t>
  </si>
  <si>
    <t>1、附加费【每票固定收取附加费5元；燃油费2元；如到付则收取15元到付手续费。】</t>
  </si>
  <si>
    <t>2、不含目的地税费【最好能提供收货个人身份证号码或者收货公司统一编码，以便顺利通关，提高时效；另外，我们会根据自身操作经验尽量避税，基本上不会产生关税，但保证不了不交税。如有产生关税将向收货方收取，收货方拒付的将向发货方收取。】</t>
  </si>
  <si>
    <t>3、计费重量【小于11KG：重量若实际为2.01，应取2.5为计费重量；若实际为2.51，应取3为计费重量，以0.5为单位；大于等于11KG：以1KG整数为单位，如11.01KG，应取12KG为计费重量。】</t>
  </si>
  <si>
    <t>4、尺寸及材积【尺寸：外包装不能有两边都超80CM，单件重量不超70KG；材积：长*宽*高/5000。】</t>
  </si>
  <si>
    <t>5、时效【自收货之日起：普货，预计3-5个工作日；带电，预计4-6个工作日；周末或者其他节假日自动顺延】</t>
  </si>
  <si>
    <t>6、查询【自收货之日起，普货3个工作日后才能查询到信息；带电货4个工作日后方可查询；转单号自助查询网址：http://220.135.157.10:8088/index ；台湾查询电话：02-25180228#302或者03-3992138】</t>
  </si>
  <si>
    <t>7、本价格不承运的货物【粉末、液体、磁铁及强磁类、药品、食品、动植物、易燃易爆、腐蚀品、军火弹药、色情物品、光碟、古董、珠宝等国家明文规定的禁运物品！电子烟及其配件，高价值保价货物】以上特殊货物请单询：黄益明 13028819876 / 郑洋钦 13928455353。</t>
  </si>
  <si>
    <t>8、如实申报货物【因谎报造成扣货罚款的，发货人自行承担后果。】</t>
  </si>
  <si>
    <t>9、赔偿说明【快件出现延迟派送，部分少货和烂货等不赔偿，全部丢失（需收件人提供备案号/投诉人联络方式）根据申报价值赔偿，最高不超过USD100/票且不赔运费！】</t>
  </si>
  <si>
    <t>10、流程【门店收货→总部仓库中转→过港→香港飞台北桃园→代理清关→无异常安排派送（有异常通知收货方协助）】</t>
  </si>
  <si>
    <t xml:space="preserve">
带电货航班：</t>
  </si>
  <si>
    <t>普货航班：</t>
  </si>
  <si>
    <t xml:space="preserve">
周一收货走周三航班；
周二收货走周四航班；
周三收货走周五航班；
周四收货走周日航班；
周五至周日收货走下周二航班。
当天货到台北桃园机场后，预计要1-2个工作日的清关+派送时效
</t>
  </si>
  <si>
    <t xml:space="preserve">周一收货走周二；
周二收货走周三；
周三收货走周四；
周四收货走周五；
周五收货走周日；
周六至周日收货走下周一。
当天货到台北桃园机场后，预计要1-2个工作日的清关+派送时效
</t>
  </si>
  <si>
    <t>邮政小包平邮报价表</t>
  </si>
  <si>
    <t>运费
（元/kg）</t>
  </si>
  <si>
    <t>客户须知：</t>
  </si>
  <si>
    <r>
      <rPr>
        <sz val="10"/>
        <color theme="1"/>
        <rFont val="微软雅黑"/>
        <family val="2"/>
        <charset val="134"/>
      </rPr>
      <t>1. 以上价格为人民币报价，适用于深圳地区交货的客户使用。价格表生效日期为</t>
    </r>
    <r>
      <rPr>
        <u/>
        <sz val="10"/>
        <color indexed="10"/>
        <rFont val="微软雅黑"/>
        <family val="2"/>
        <charset val="134"/>
      </rPr>
      <t>2016年5月1日 00：00</t>
    </r>
    <r>
      <rPr>
        <sz val="10"/>
        <color indexed="8"/>
        <rFont val="微软雅黑"/>
        <family val="2"/>
        <charset val="134"/>
      </rPr>
      <t>， 凡寄件人在201</t>
    </r>
    <r>
      <rPr>
        <sz val="10"/>
        <color indexed="8"/>
        <rFont val="微软雅黑"/>
        <family val="2"/>
        <charset val="134"/>
      </rPr>
      <t>6</t>
    </r>
    <r>
      <rPr>
        <sz val="10"/>
        <color indexed="8"/>
        <rFont val="微软雅黑"/>
        <family val="2"/>
        <charset val="134"/>
      </rPr>
      <t>年</t>
    </r>
    <r>
      <rPr>
        <sz val="10"/>
        <color indexed="8"/>
        <rFont val="微软雅黑"/>
        <family val="2"/>
        <charset val="134"/>
      </rPr>
      <t>5</t>
    </r>
    <r>
      <rPr>
        <sz val="10"/>
        <color indexed="8"/>
        <rFont val="微软雅黑"/>
        <family val="2"/>
        <charset val="134"/>
      </rPr>
      <t>月</t>
    </r>
    <r>
      <rPr>
        <sz val="10"/>
        <color indexed="8"/>
        <rFont val="微软雅黑"/>
        <family val="2"/>
        <charset val="134"/>
      </rPr>
      <t>1</t>
    </r>
    <r>
      <rPr>
        <sz val="10"/>
        <color indexed="8"/>
        <rFont val="微软雅黑"/>
        <family val="2"/>
        <charset val="134"/>
      </rPr>
      <t>日00:00之后到达我司深圳操作部的货件，皆按以上价格结算。</t>
    </r>
  </si>
  <si>
    <r>
      <rPr>
        <sz val="10"/>
        <color theme="1"/>
        <rFont val="微软雅黑"/>
        <family val="2"/>
        <charset val="134"/>
      </rPr>
      <t>2. 计费方式：单票实重计费，不计算材积重，最小计费重量进位为1g，</t>
    </r>
    <r>
      <rPr>
        <b/>
        <sz val="10"/>
        <color indexed="10"/>
        <rFont val="微软雅黑"/>
        <family val="2"/>
        <charset val="134"/>
      </rPr>
      <t>50克及50以内邮件按50克进行计费，</t>
    </r>
    <r>
      <rPr>
        <sz val="10"/>
        <color indexed="8"/>
        <rFont val="微软雅黑"/>
        <family val="2"/>
        <charset val="134"/>
      </rPr>
      <t>货件单票计费重量以货件到达我司操作点收货磅重重量为准。</t>
    </r>
  </si>
  <si>
    <t>3. 最大重量不能超过2KG，且长+宽+高≤90CM，单边长度≤60CM。</t>
  </si>
  <si>
    <t>4. 禁寄物品：属于国际航空货运协会（IATA）,国际民用航空组织（ICAO）及相关法律法规、政府部门或组织所规定的有害物品、危险物品，目的地国家法律和法规禁止进口的物品以及属于禁运或限运的物品。未能按照有关海关规定办理报送手续；或承运人（联运通）认为不能安全、合法运输的物品（包括但不限于动物、现钞、不记名可议付票据、电池物品）。寄件人违反前述约定，寄件人就赔偿因此而给承运人（联运通）造成的损失和损害。
不接受电池及带电池产品: 如笔记本电池、单独锂电池、干电池、手表、手机等不能出货;</t>
  </si>
  <si>
    <t>5. 赔偿申请时间：自交寄日起90天内未收到包裹可提交索赔申请，90天后不接受索赔申请。赔偿标准：平邮无赔偿；挂号基于如下原因，造成托寄物品毁损、灭失的， 可按如下约定赔偿：
    A.基于邮政原因，造成托寄物品毁损、灭失的，相应票件运费和挂号费不退，按货件申报价值赔偿，但最高赔偿不超过RMB200/票。
    B.基于承运人（联运通）原因，造成托寄物品毁损、灭失的，退还相应运费及挂号费，按货件申报价值赔偿，但最高赔偿不超过RMB200/票。</t>
  </si>
  <si>
    <t>6. 平邮无跟踪；</t>
  </si>
  <si>
    <t>邮政小包挂号报价表</t>
  </si>
  <si>
    <t>挂号费
（元/票）</t>
  </si>
  <si>
    <t>新加坡、印度、韩国、泰国、马来西亚、印度尼西亚</t>
  </si>
  <si>
    <t>奥地利、克罗地亚、保加利亚、斯洛伐克、匈牙利、澳大利亚、瑞典、挪威、德国、荷兰、捷克、希腊、芬兰、比利时、爱尔兰、意大利、瑞士、波兰、葡萄牙、丹麦、以色列</t>
  </si>
  <si>
    <t>英国、加拿大、美国、西班牙、法国、乌克兰、卢森堡、爱沙尼亚、立陶宛、罗马尼亚、白俄罗斯、斯洛文尼亚、马耳他、拉脱维亚、波黑、越南、菲律宾、巴基斯坦、哈萨克斯坦、塞浦路斯、朝鲜、蒙古、塔吉克斯坦、土库曼斯坦、乌兹别克斯坦、吉尔吉斯斯坦、斯里兰卡、叙利亚、阿塞拜疆、亚美尼亚、阿曼、沙特、卡塔尔、根西岛</t>
  </si>
  <si>
    <t>阿根廷、巴西、墨西哥</t>
  </si>
  <si>
    <t>秘鲁、老挝、孟加拉国、柬埔寨、缅甸、尼泊尔、文莱、不丹、马尔代夫、东帝汶、阿联酋、约旦、巴林、阿富汗、伊朗、科威特、也门、伊拉克、黎巴嫩、智利</t>
  </si>
  <si>
    <t>塞尔维亚、阿尔巴尼亚、冰岛、安道尔、法罗群岛、直布罗陀、列支敦士登、摩纳哥、马其顿、圣马力诺、梵蒂冈、摩尔多瓦、格鲁吉亚</t>
  </si>
  <si>
    <t>斐济、美属萨摩亚、科科斯(基林)群岛、库克群岛、圣诞岛、新喀里多尼亚、密克罗尼西亚、南乔治亚岛和南桑德韦奇岛、赫德岛和麦克唐那岛、英属印度洋领土、基里巴斯、圣基茨和尼维斯联邦、马绍尔群岛、北马里亚纳、诺福克岛、瑙鲁、纽埃、法属波利尼西亚、巴布亚新几内亚、皮特凯恩群岛、所罗门群岛、斯瓦尔巴岛和扬马延岛、法属南部领土、托克劳、汤加、图瓦卢、瓦努阿图、西萨摩亚、阿森松岛、加纳利群岛、亚速尔群岛和马德拉群岛、关岛、帕劳、瓦利斯和富图纳、埃及、苏丹、摩洛哥、吉布提、埃塞俄比亚、肯尼亚、突尼斯、布隆迪、乌干达、卢旺达、乍得、尼日利亚、布基纳法索、贝宁、喀麦隆、阿尔及利亚、加蓬、几内亚、马达加斯加、毛里塔尼亚、津巴布韦、安哥拉、中非、佛得角、西撒哈拉、厄立特里亚、冈比亚、赤道几内亚、几内亚比绍、科摩罗、利比里亚、莱索托、马拉维、莫桑比克、纳米比亚、尼日尔、留尼汪、塞舌尔、圣赫勒拿、圣多美和普林西比、斯威士兰、马约特、伊夫尼、赞比亚、利比亚、毛里求斯、马里、索马里、加纳、博茨瓦纳、刚果(金)、刚果(布)、坦桑尼亚、多哥、科特迪瓦、塞拉利昂、塞内加尔、委内瑞拉、古巴、厄瓜多尔、巴拿马、苏里南、哥伦比亚、安提瓜和巴布达、安圭拉、荷属安的列斯、阿鲁巴、巴巴多斯、百慕大、玻利维亚、巴哈马、伯利兹、哥斯达黎加、多米尼加、福克兰群岛（马尔维纳斯）、格林纳达、法属圭亚那、瓜德罗普、危地马拉、圭亚那、洪都拉斯、海地、牙买加、开曼群岛、圣卢西亚、马提尼克、蒙特塞拉特、尼加拉瓜、圣皮埃尔和密克隆、波多黎各、巴拉圭、萨尔瓦多、特克斯和凯科斯群岛、特立尼达和多巴哥、乌拉圭、圣文森特和格林纳丁斯、英属维尔京群岛、美属维尔京群岛、扎伊尔、格陵兰岛</t>
  </si>
  <si>
    <r>
      <rPr>
        <sz val="10"/>
        <color theme="1"/>
        <rFont val="微软雅黑"/>
        <family val="2"/>
        <charset val="134"/>
      </rPr>
      <t>1. 以上价格为人民币报价，适用于深圳地区交货的客户使用。价格表生效日期为</t>
    </r>
    <r>
      <rPr>
        <u/>
        <sz val="10"/>
        <color indexed="10"/>
        <rFont val="微软雅黑"/>
        <family val="2"/>
        <charset val="134"/>
      </rPr>
      <t>2016年5月1日 00：00</t>
    </r>
    <r>
      <rPr>
        <sz val="10"/>
        <color indexed="8"/>
        <rFont val="微软雅黑"/>
        <family val="2"/>
        <charset val="134"/>
      </rPr>
      <t>， 凡寄件人在2016年5月1日00:00之后到达我司深圳操作部的货件，皆按以上价格结算。</t>
    </r>
  </si>
  <si>
    <t>2. 计费方式：单票实重计费，不计算材积重，最小计费重量进位为1g，货件单票计费重量以货件到达我司操作点收货磅重重量为准。</t>
  </si>
  <si>
    <t>6. 挂号可跟踪</t>
  </si>
  <si>
    <t>常见磁性货物</t>
  </si>
  <si>
    <t>1、根据IATA902国际航空协议（International Air Transponrt Association)要求，距被测货物表面2.1m处的任意磁场强度应小于0.159A/m(200T)才可作普货运输。</t>
  </si>
  <si>
    <t>2、凡是货物中含有磁性材料的货物均会在空间产生磁场，需进行磁性货物的安全检测，以保证飞行安全。</t>
  </si>
  <si>
    <t>3、下面所列物品是我们经常遇到的一些需要进行磁性安全检测的物品名称，由于产品制造材料和工艺的不同，不可能罗列所有货物的名称，是否符合航空运输协议要求，以实验检测结果为准。</t>
  </si>
  <si>
    <t>一、材料类</t>
  </si>
  <si>
    <t>磁钢</t>
  </si>
  <si>
    <t>铝镍钴磁钢</t>
  </si>
  <si>
    <t>钐钴磁钢</t>
  </si>
  <si>
    <t>钕铁硼</t>
  </si>
  <si>
    <t>铁氧体磁钢</t>
  </si>
  <si>
    <t>磁体（磁芯）</t>
  </si>
  <si>
    <t>磁铁</t>
  </si>
  <si>
    <t>磁石</t>
  </si>
  <si>
    <t>永磁体</t>
  </si>
  <si>
    <t>稀土永磁体</t>
  </si>
  <si>
    <t>磁环</t>
  </si>
  <si>
    <t>磁棒</t>
  </si>
  <si>
    <t>铁芯</t>
  </si>
  <si>
    <t>二、音响器材类</t>
  </si>
  <si>
    <t>扬声器</t>
  </si>
  <si>
    <t>扬声器配件</t>
  </si>
  <si>
    <t>受诺器</t>
  </si>
  <si>
    <t>蜂鸣器</t>
  </si>
  <si>
    <t>音响</t>
  </si>
  <si>
    <t>喇叭</t>
  </si>
  <si>
    <t>喇叭箱</t>
  </si>
  <si>
    <t>收音机</t>
  </si>
  <si>
    <t>多媒体音箱</t>
  </si>
  <si>
    <t>音响组合</t>
  </si>
  <si>
    <t>麦克风</t>
  </si>
  <si>
    <t>讯响器</t>
  </si>
  <si>
    <t>业务用音箱</t>
  </si>
  <si>
    <t>耳机</t>
  </si>
  <si>
    <t>话筒</t>
  </si>
  <si>
    <t>功放</t>
  </si>
  <si>
    <t>对讲机</t>
  </si>
  <si>
    <t>手机</t>
  </si>
  <si>
    <t>移动电话</t>
  </si>
  <si>
    <t>录音机</t>
  </si>
  <si>
    <t>电话机</t>
  </si>
  <si>
    <t>三、电机类</t>
  </si>
  <si>
    <t>微电机</t>
  </si>
  <si>
    <t>直流电机</t>
  </si>
  <si>
    <t>微型振动器</t>
  </si>
  <si>
    <t>步进电机</t>
  </si>
  <si>
    <t>伺服马达</t>
  </si>
  <si>
    <t>电机</t>
  </si>
  <si>
    <t>电视机</t>
  </si>
  <si>
    <t>直线马达</t>
  </si>
  <si>
    <t>扁平马达</t>
  </si>
  <si>
    <t>电动机</t>
  </si>
  <si>
    <t>风扇</t>
  </si>
  <si>
    <t>冰箱</t>
  </si>
  <si>
    <t>电磁阀</t>
  </si>
  <si>
    <t>发动机</t>
  </si>
  <si>
    <t>发电机</t>
  </si>
  <si>
    <t>电吹风</t>
  </si>
  <si>
    <t>机动车</t>
  </si>
  <si>
    <t>吸尘器</t>
  </si>
  <si>
    <t>搅拌机</t>
  </si>
  <si>
    <t>泵</t>
  </si>
  <si>
    <t>电动小家电</t>
  </si>
  <si>
    <t>电动车</t>
  </si>
  <si>
    <t>电动健身器</t>
  </si>
  <si>
    <t>CD播放器</t>
  </si>
  <si>
    <t>液晶电视</t>
  </si>
  <si>
    <t>电饭锅</t>
  </si>
  <si>
    <t>电水壶</t>
  </si>
  <si>
    <t>雨刮电机</t>
  </si>
  <si>
    <t>雕刻机</t>
  </si>
  <si>
    <t>定子</t>
  </si>
  <si>
    <t>离心机</t>
  </si>
  <si>
    <t>空压机</t>
  </si>
  <si>
    <t>缝纫机</t>
  </si>
  <si>
    <t>按摩器</t>
  </si>
  <si>
    <t>空调</t>
  </si>
  <si>
    <t>风机</t>
  </si>
  <si>
    <t>转子</t>
  </si>
  <si>
    <t>四、其他磁性货物</t>
  </si>
  <si>
    <t>报警器配件</t>
  </si>
  <si>
    <t>防盗器配件</t>
  </si>
  <si>
    <t>升降机配件</t>
  </si>
  <si>
    <t>冰箱贴</t>
  </si>
  <si>
    <t>警报器</t>
  </si>
  <si>
    <t>指南针</t>
  </si>
  <si>
    <t>万用表</t>
  </si>
  <si>
    <t>激光磁头</t>
  </si>
  <si>
    <t>机芯光头</t>
  </si>
  <si>
    <t>磁保健品</t>
  </si>
  <si>
    <t>磁石加工品</t>
  </si>
  <si>
    <t>翻译机</t>
  </si>
  <si>
    <t>电子字典</t>
  </si>
  <si>
    <t>门铃</t>
  </si>
  <si>
    <t>电度表</t>
  </si>
  <si>
    <t>含指南针的手表</t>
  </si>
  <si>
    <t>电脑机组件</t>
  </si>
  <si>
    <t>称</t>
  </si>
  <si>
    <t>传感器</t>
  </si>
  <si>
    <t>传声器</t>
  </si>
  <si>
    <t>五、有可能戴磁性的货物名称（部分）</t>
  </si>
  <si>
    <t>塑料夹</t>
  </si>
  <si>
    <t>家庭影院</t>
  </si>
  <si>
    <t>手电筒</t>
  </si>
  <si>
    <t>测距仪</t>
  </si>
  <si>
    <t>防盗标签</t>
  </si>
  <si>
    <t>玩具</t>
  </si>
  <si>
    <t>闪光灯</t>
  </si>
  <si>
    <t>DVD</t>
  </si>
  <si>
    <t>电子配件</t>
  </si>
  <si>
    <t>注：以上仅列出部分品名，其他使用磁性材料的空运物品也需要进行检测。收运手机，有锂电池，有鉴定按锂电池收运，无须磁检，无电池，包涵说明，需磁检，电池盒手机单独包装运输（独立品名），需鉴定和磁检。</t>
  </si>
  <si>
    <t xml:space="preserve">1、贱金属及其制品--------钢钉、钢管、碳合金钢丝条、金属硅、金刚石锯片、不锈钢加压管、定尺碳素钢板、石油专用管材、冷轴碳钢、薄壁矩形钢管、熨衣架及部件、螺纹钢筋、弹簧垫圈、非封闭内置弹簧部件、不锈钢拉制深水槽、冷轧钢板、无缝碳钢和合金钢标准管、管线管和压力管、圆锥滚子轴承、铸铁件、金属镁、镀锌板、重锻造手动工具（斧子、撬杠、锤子、镐头）、钢制高压气瓶
2、化学产品---------己内酰胺（又称碳酸锂）、聚对苯二甲酸乙二酯膜片和条、聚乙烯醇、高锰酸钾、三聚氰胺、天然猪鬃油漆刷及刷头
3、杂项制品-------木制卧室家具、复合木地板、非晶硅织物、晶体硅光伏电池、小直径石墨电极
4、机械电气设备及部件----------滚球轴承、汽车挡风玻璃、刹车鼓与刹车转子
5、纸及纸制品--------------铜版纸、格记录纸、薄绵纸、折叠礼品盒、皱纹纸、无涂层纸
6、纺织制品-----------------聚酯人造纤维、画布、编织电热毯
7、预制食品与饮料------------------淹渍蘑菇罐头、柠檬酸与柠檬酸盐、华糖醇、冷冻的和罐装的暖水虾
8、塑料与橡胶制品----------------复合编织袋、聚乙烯手提袋、新充气工程机械轮胎
9、矿石及矿物燃料----------钻石锯条及部件
10、家用电器------------彩色电视机、家用大型洗衣机
11、车船运输设备及部件-----------自行车、手推车
12、建材与玻璃制品-----------铝型材、双轴土工格栅、镁碳砖
13、蔬菜产品-----------蜂蜜
</t>
  </si>
  <si>
    <t>美国UPS专线/6000-大陆飞-VIP</t>
    <phoneticPr fontId="142" type="noConversion"/>
  </si>
  <si>
    <t>美国纯电池专线</t>
    <phoneticPr fontId="142" type="noConversion"/>
  </si>
  <si>
    <t>加拿大UPS专线/6000-大陆飞-VIP</t>
  </si>
  <si>
    <t>欧洲UPS专线/6000-大陆飞-VIP</t>
    <phoneticPr fontId="142" type="noConversion"/>
  </si>
  <si>
    <t>需提供商业发票</t>
    <phoneticPr fontId="142" type="noConversion"/>
  </si>
  <si>
    <t>商业发票需提供（海关编码，用途，材质）</t>
    <phoneticPr fontId="142" type="noConversion"/>
  </si>
  <si>
    <t>商业发票信息+装箱清单</t>
    <phoneticPr fontId="142" type="noConversion"/>
  </si>
  <si>
    <t>商业发票需提供（海关编码）+装箱清单</t>
    <phoneticPr fontId="142" type="noConversion"/>
  </si>
  <si>
    <t>6月份燃油</t>
    <phoneticPr fontId="142" type="noConversion"/>
  </si>
  <si>
    <t>价格代码：LYT-SZ20160619</t>
    <phoneticPr fontId="142" type="noConversion"/>
  </si>
  <si>
    <t>8-10工作日</t>
    <phoneticPr fontId="142" type="noConversion"/>
  </si>
  <si>
    <t>特快欧洲DHL-纯电池</t>
    <phoneticPr fontId="142" type="noConversion"/>
  </si>
  <si>
    <r>
      <t>特快欧洲</t>
    </r>
    <r>
      <rPr>
        <sz val="18"/>
        <color indexed="9"/>
        <rFont val="Times New Roman"/>
        <family val="1"/>
      </rPr>
      <t>DHL-</t>
    </r>
    <r>
      <rPr>
        <sz val="18"/>
        <color indexed="9"/>
        <rFont val="宋体"/>
        <family val="3"/>
        <charset val="134"/>
      </rPr>
      <t>纯电池</t>
    </r>
    <r>
      <rPr>
        <sz val="12"/>
        <color indexed="9"/>
        <rFont val="宋体"/>
        <family val="3"/>
        <charset val="134"/>
      </rPr>
      <t>（</t>
    </r>
    <r>
      <rPr>
        <b/>
        <sz val="20"/>
        <color rgb="FFFFFF00"/>
        <rFont val="宋体"/>
        <family val="3"/>
        <charset val="134"/>
      </rPr>
      <t>快件清关</t>
    </r>
    <r>
      <rPr>
        <sz val="20"/>
        <color rgb="FFFFFF00"/>
        <rFont val="宋体"/>
        <family val="3"/>
        <charset val="134"/>
      </rPr>
      <t>服务</t>
    </r>
    <r>
      <rPr>
        <sz val="12"/>
        <color indexed="9"/>
        <rFont val="宋体"/>
        <family val="3"/>
        <charset val="134"/>
      </rPr>
      <t>）</t>
    </r>
    <r>
      <rPr>
        <sz val="11"/>
        <color indexed="9"/>
        <rFont val="宋体"/>
        <family val="3"/>
        <charset val="134"/>
      </rPr>
      <t xml:space="preserve">含燃油含税 </t>
    </r>
    <r>
      <rPr>
        <b/>
        <sz val="11"/>
        <color indexed="9"/>
        <rFont val="宋体"/>
        <family val="3"/>
        <charset val="134"/>
      </rPr>
      <t xml:space="preserve"> 材积除6000</t>
    </r>
    <r>
      <rPr>
        <b/>
        <sz val="9"/>
        <color rgb="FFFFFF00"/>
        <rFont val="宋体"/>
        <family val="3"/>
        <charset val="134"/>
      </rPr>
      <t>（正常5-8个工作日提取）</t>
    </r>
    <phoneticPr fontId="79" type="noConversion"/>
  </si>
  <si>
    <t>一:头程CX/SQ/KL空运DHL集运服务直飞德国、英国、到达后由DHL进行单票快件清关派送，清关可控；不受其它货物影响；时效稳定！（不接受仿牌产品及超100W电池）</t>
    <phoneticPr fontId="79" type="noConversion"/>
  </si>
  <si>
    <t>二：此渠道为快件清关； 如产品仿牌、电池超过或者等于100W，目的地海关或者我司查到将罚款1000RMB/票。</t>
    <phoneticPr fontId="79" type="noConversion"/>
  </si>
  <si>
    <t>1.接受所有功率小于100W,独立包装的无牌锂电池、干电池以及平衡车电池等产品。</t>
    <phoneticPr fontId="79" type="noConversion"/>
  </si>
  <si>
    <t>2.发票品名报电池.发票对电池申报参数没有要求.</t>
    <phoneticPr fontId="79" type="noConversion"/>
  </si>
  <si>
    <t>3.不接受仿牌产品，客户有牌电池可自行换标/贴标/涂牌处理如有品牌我司查到将做扣货处理！（不贴牌或者贴漏出现有牌电池或者超100W电池查到将罚款1000RMB/票！请自控）</t>
    <phoneticPr fontId="79" type="noConversion"/>
  </si>
  <si>
    <r>
      <rPr>
        <sz val="10"/>
        <rFont val="宋体"/>
        <family val="3"/>
        <charset val="134"/>
      </rPr>
      <t>4</t>
    </r>
    <r>
      <rPr>
        <sz val="10"/>
        <rFont val="Times New Roman"/>
        <family val="1"/>
      </rPr>
      <t xml:space="preserve">. </t>
    </r>
    <r>
      <rPr>
        <sz val="10"/>
        <rFont val="宋体"/>
        <family val="3"/>
        <charset val="134"/>
      </rPr>
      <t>电池资料+0RMB/票  超120USD加收25RMB/票报关费用。</t>
    </r>
  </si>
  <si>
    <t>5.不接软性电池，其它电池或不确定包装可发相片至100039777@qq.com确认走货（下午2点至晚上10点可确认并回复）！</t>
    <phoneticPr fontId="79" type="noConversion"/>
  </si>
  <si>
    <t>包装要求：（包装后的纸箱不可松动）</t>
    <phoneticPr fontId="79" type="noConversion"/>
  </si>
  <si>
    <r>
      <t>1.锂电池需盒中盒包装，每个电池需加防静电包装或泡沫袋包装后才可以装入纸盒；一盒不超过1枚.单件不超</t>
    </r>
    <r>
      <rPr>
        <b/>
        <sz val="12"/>
        <color rgb="FFFF0000"/>
        <rFont val="宋体"/>
        <family val="3"/>
        <charset val="134"/>
        <scheme val="minor"/>
      </rPr>
      <t>20KG</t>
    </r>
    <r>
      <rPr>
        <sz val="10"/>
        <color rgb="FFFF0000"/>
        <rFont val="宋体"/>
        <family val="3"/>
        <charset val="134"/>
        <scheme val="minor"/>
      </rPr>
      <t>.同票带有配件可直接走货。</t>
    </r>
    <phoneticPr fontId="79" type="noConversion"/>
  </si>
  <si>
    <t>2.电池不限型号.对外箱要求干净硬朗.不能割耳朵.不能用黄色胶纸.其中有一面能不能小于2/3张A4纸。</t>
    <phoneticPr fontId="79" type="noConversion"/>
  </si>
  <si>
    <t>3.干电池需要蜂窝隔层或者压缩版包装，也可使用锂电包装方式。</t>
    <phoneticPr fontId="79" type="noConversion"/>
  </si>
  <si>
    <t>分区</t>
    <phoneticPr fontId="142" type="noConversion"/>
  </si>
  <si>
    <t>国家名称</t>
  </si>
  <si>
    <t>小货按每0.5KG计费</t>
    <phoneticPr fontId="79" type="noConversion"/>
  </si>
  <si>
    <t>重货按每KG计费</t>
    <phoneticPr fontId="79" type="noConversion"/>
  </si>
  <si>
    <t>首重0.5KG</t>
    <phoneticPr fontId="79" type="noConversion"/>
  </si>
  <si>
    <t>续重0.5KG</t>
    <phoneticPr fontId="79" type="noConversion"/>
  </si>
  <si>
    <t>21-30KG</t>
    <phoneticPr fontId="79" type="noConversion"/>
  </si>
  <si>
    <t>31-50KG</t>
    <phoneticPr fontId="79" type="noConversion"/>
  </si>
  <si>
    <t>51-70KG</t>
    <phoneticPr fontId="79" type="noConversion"/>
  </si>
  <si>
    <t>71-100KG</t>
    <phoneticPr fontId="79" type="noConversion"/>
  </si>
  <si>
    <t>101-300KG</t>
    <phoneticPr fontId="79" type="noConversion"/>
  </si>
  <si>
    <t>301-500KG</t>
    <phoneticPr fontId="79" type="noConversion"/>
  </si>
  <si>
    <t>501KG以上</t>
    <phoneticPr fontId="79" type="noConversion"/>
  </si>
  <si>
    <r>
      <t>英国，比利时，</t>
    </r>
    <r>
      <rPr>
        <sz val="10"/>
        <color rgb="FFFF0000"/>
        <rFont val="宋体"/>
        <family val="3"/>
        <charset val="134"/>
      </rPr>
      <t>爱尔兰，</t>
    </r>
    <r>
      <rPr>
        <sz val="10"/>
        <color rgb="FFFF0000"/>
        <rFont val="宋体"/>
        <family val="3"/>
        <charset val="134"/>
      </rPr>
      <t>卢森堡，荷兰</t>
    </r>
    <phoneticPr fontId="79" type="noConversion"/>
  </si>
  <si>
    <t>法国，德国，摩纳哥</t>
    <phoneticPr fontId="79" type="noConversion"/>
  </si>
  <si>
    <r>
      <t>奥地利，意大利，</t>
    </r>
    <r>
      <rPr>
        <sz val="10"/>
        <color rgb="FFFF0000"/>
        <rFont val="宋体"/>
        <family val="3"/>
        <charset val="134"/>
      </rPr>
      <t>葡萄牙，西班牙，</t>
    </r>
    <r>
      <rPr>
        <sz val="10"/>
        <color rgb="FFFF0000"/>
        <rFont val="宋体"/>
        <family val="3"/>
        <charset val="134"/>
      </rPr>
      <t>梵蒂冈</t>
    </r>
    <phoneticPr fontId="79" type="noConversion"/>
  </si>
  <si>
    <r>
      <t>丹麦，芬兰，直布罗陀，</t>
    </r>
    <r>
      <rPr>
        <sz val="10"/>
        <color rgb="FFFF0000"/>
        <rFont val="宋体"/>
        <family val="3"/>
        <charset val="134"/>
      </rPr>
      <t>瑞典</t>
    </r>
    <phoneticPr fontId="79" type="noConversion"/>
  </si>
  <si>
    <t>捷克，爱沙尼亚，匈牙利，拉脱维亚，立陶宛，波兰，斯洛伐克，斯洛文尼亚</t>
    <phoneticPr fontId="79" type="noConversion"/>
  </si>
  <si>
    <t>保加利亚，克罗地亚，希腊，罗马尼亚</t>
    <phoneticPr fontId="79" type="noConversion"/>
  </si>
  <si>
    <t>瑞士，挪威，安道尔，列支敦士登，根西岛，泽西岛</t>
    <phoneticPr fontId="79" type="noConversion"/>
  </si>
  <si>
    <t>1.以上价格是含燃油，含税的全包价格；接受所有报价表地区派送地址类型包括：亚马逊仓库、私人收件住宅地址;不含偏远，偏远地址将加收最低消费180RMB/票收费+4RMB/KG（含油）6个月补收费有效。</t>
    <phoneticPr fontId="79" type="noConversion"/>
  </si>
  <si>
    <r>
      <t>2.此价格为香港</t>
    </r>
    <r>
      <rPr>
        <sz val="10"/>
        <color rgb="FFFF0000"/>
        <rFont val="宋体"/>
        <family val="3"/>
        <charset val="134"/>
      </rPr>
      <t>直飞德国、英国、法国</t>
    </r>
    <r>
      <rPr>
        <sz val="10"/>
        <color indexed="8"/>
        <rFont val="宋体"/>
        <family val="3"/>
        <charset val="134"/>
      </rPr>
      <t>以当天航空定舱为准,</t>
    </r>
    <r>
      <rPr>
        <sz val="10"/>
        <color rgb="FFFF0000"/>
        <rFont val="宋体"/>
        <family val="3"/>
        <charset val="134"/>
      </rPr>
      <t>DHL只可以接受以上三个国家的快件清关服务</t>
    </r>
    <r>
      <rPr>
        <sz val="10"/>
        <color indexed="8"/>
        <rFont val="宋体"/>
        <family val="3"/>
        <charset val="134"/>
      </rPr>
      <t>，含欧洲当地派送费用.</t>
    </r>
    <phoneticPr fontId="79" type="noConversion"/>
  </si>
  <si>
    <r>
      <t>3.</t>
    </r>
    <r>
      <rPr>
        <sz val="10"/>
        <color rgb="FFFF0000"/>
        <rFont val="宋体"/>
        <family val="3"/>
        <charset val="134"/>
      </rPr>
      <t>接受单独报关需要加收报关费300RMB/票+200RMB/票香港处理费以及过港派送费3RMB/KG（最低消费150RMB);时效将延迟1个工作日出口!</t>
    </r>
    <phoneticPr fontId="79" type="noConversion"/>
  </si>
  <si>
    <r>
      <t xml:space="preserve">4. </t>
    </r>
    <r>
      <rPr>
        <sz val="10"/>
        <rFont val="宋体"/>
        <family val="3"/>
        <charset val="134"/>
      </rPr>
      <t>不收仿牌产品，此渠道不接受仿牌产品；如产品仿牌、产品本身质量问题或侵权问题导致货物无法清关或延误所有责任由发件人承担。</t>
    </r>
    <phoneticPr fontId="79" type="noConversion"/>
  </si>
  <si>
    <t>5.危险物品已发出快件我司不接受扣件服务。</t>
    <phoneticPr fontId="79" type="noConversion"/>
  </si>
  <si>
    <t>6.危险物品不接受快件退件；快件收件人拒收退回我司仓库的，我司将视贵司自动放弃货物处理，避免火患将直接销毁；发货前请与收件人沟通好再发件。</t>
    <phoneticPr fontId="79" type="noConversion"/>
  </si>
  <si>
    <t>7,丢失赔偿说明1：货物在我司运输过程中因中港、航空公司或者其他原因丢失的（DHL未提取客户可视为丢失），按申报价值进行赔偿，但最高不超过USD100/票不退运费！</t>
    <phoneticPr fontId="79" type="noConversion"/>
  </si>
  <si>
    <t>8.丢失赔偿说明2：DHL提取后丢失的，按照DHL快递赔偿条例以及赔偿下来的金额进行赔偿最高不超过100USD/票不退运费；高货值请自行购买保险。</t>
    <phoneticPr fontId="79" type="noConversion"/>
  </si>
  <si>
    <t>日本</t>
    <phoneticPr fontId="142" type="noConversion"/>
  </si>
  <si>
    <t>新加坡、印度、韩国、泰国、马来西亚、印度尼西亚、奥地利、保加利亚、斯洛伐克</t>
    <phoneticPr fontId="142" type="noConversion"/>
  </si>
  <si>
    <t>捷克、希腊、芬兰、比利时、爱尔兰、意大利、瑞士、波兰、葡萄牙、丹麦、根西岛、泽西岛(英属)</t>
    <phoneticPr fontId="142" type="noConversion"/>
  </si>
  <si>
    <t>新西兰、土耳其、加拿大、美国、西班牙、法国、乌克兰、卢森堡、爱沙尼亚、立陶宛、罗马尼亚、白俄罗斯、斯洛文尼亚、马耳他、拉脱维亚、波黑、越南、菲律宾、巴基斯坦、哈萨克斯坦、塞浦路斯、朝鲜、蒙古、塔吉克斯坦、土库曼斯坦、乌兹别克斯坦、吉尔吉斯斯坦、斯里兰卡、叙利亚、阿塞拜疆、亚美尼亚、阿曼、沙特、卡塔尔</t>
    <phoneticPr fontId="142" type="noConversion"/>
  </si>
  <si>
    <t>南非、阿根廷、巴西、墨西哥、秘鲁、老挝、孟加拉国、柬埔寨、缅甸、尼泊尔、文莱、不丹、马尔代夫、东帝汶、阿联酋、约旦、巴林、阿富汗、伊朗、科威特、也门、伊拉克、黎巴嫩、塞尔维亚、阿尔巴尼亚、冰岛、安道尔、法罗群岛、直布罗陀、列支敦士登、摩纳哥、马其顿、圣马力诺、梵蒂冈、摩尔多瓦、格鲁吉亚、斐济、美属萨摩亚、科科斯(基林)群岛、库克群岛、圣诞岛、新喀里多尼亚、密克罗尼西亚、南乔治亚岛和南桑德韦奇岛、赫德岛和麦克唐那岛、英属印度洋领土、基里巴斯、圣基茨和尼维斯联邦、马绍尔群岛、北马里亚纳、诺福克岛、瑙鲁、纽埃、法属波利尼西亚、巴布亚新几内亚、皮特凯恩群岛、所罗门群岛、斯瓦尔巴岛和扬马延岛、法属南部领土、托克劳、汤加、图瓦卢、瓦努阿图、西萨摩亚、阿森松岛、加纳利群岛、亚速尔群岛和马德拉群岛、关岛、帕劳、瓦利斯和富图纳、埃及、苏丹、摩洛哥、吉布提、埃塞俄比亚、肯尼亚、突尼斯、布隆迪、乌干达、卢旺达、乍得、尼日利亚、布基纳法索、贝宁、喀麦隆、阿尔及利亚、加蓬、几内亚、马达加斯加、毛里塔尼亚、津巴布韦、安哥拉、中非、佛得角、西撒哈拉、厄立特里亚、冈比亚、赤道几内亚、几内亚比绍、科摩罗、利比里亚、莱索托、马拉维、莫桑比克、纳米比亚、尼日尔、留尼汪、塞舌尔、圣赫勒拿、圣多美和普林西比、斯威士兰、马约特、赞比亚、利比亚、毛里求斯、马里、索马里、加纳、博茨瓦纳、刚果(金)、刚果(布)、坦桑尼亚、多哥、科特迪瓦、塞拉利昂、塞内加尔、委内瑞拉、古巴、厄瓜多尔、巴拿马、苏里南、哥伦比亚</t>
    <phoneticPr fontId="142" type="noConversion"/>
  </si>
  <si>
    <t>智利、安提瓜和巴布达、安圭拉、荷属安的列斯、阿鲁巴、巴巴多斯、百慕大、玻利维亚、巴哈马、伯利兹、哥斯达黎加、多米尼加、福克兰群岛（马尔维纳斯）、格林纳达、法属圭亚那、瓜德罗普、危地马拉、圭亚那、洪都拉斯、海地、牙买加、开曼群岛、圣卢西亚、马提尼克、蒙特塞拉特、尼加拉瓜、圣皮埃尔和密克隆、波多黎各、巴拉圭、萨尔瓦多、特克斯和凯科斯群岛、特立尼达和多巴哥、乌拉圭、圣文森特和格林纳丁斯、英属维尔京群岛、美属维尔京群岛、扎伊尔、格陵兰岛</t>
    <phoneticPr fontId="142" type="noConversion"/>
  </si>
  <si>
    <t>俄罗斯</t>
    <phoneticPr fontId="142" type="noConversion"/>
  </si>
  <si>
    <t>澳大利亚、瑞典、挪威、德国、荷兰、以色列、英国、克罗地亚、匈牙利</t>
    <phoneticPr fontId="142" type="noConversion"/>
  </si>
  <si>
    <t>新西兰、土耳其</t>
    <phoneticPr fontId="142" type="noConversion"/>
  </si>
  <si>
    <t>生效日期：2016年6月29日</t>
    <phoneticPr fontId="142" type="noConversion"/>
  </si>
  <si>
    <t xml:space="preserve"> </t>
    <phoneticPr fontId="142" type="noConversion"/>
  </si>
  <si>
    <t>香港DHL代理价</t>
    <phoneticPr fontId="142" type="noConversion"/>
  </si>
  <si>
    <t>新增</t>
    <phoneticPr fontId="142" type="noConversion"/>
  </si>
  <si>
    <t>10.75%</t>
    <phoneticPr fontId="142" type="noConversion"/>
  </si>
  <si>
    <t>香港DHL分区表</t>
  </si>
  <si>
    <t>ZONE</t>
  </si>
  <si>
    <t>DESTINATION</t>
  </si>
  <si>
    <t>目的地国家或地区</t>
  </si>
  <si>
    <t>Korea South,  Thailand, Singapore,Bruniei,Taiwan、Philippines</t>
  </si>
  <si>
    <t>韩国,泰国,新加坡,文莱,台湾、菲律宾</t>
  </si>
  <si>
    <t>Australia,New Zealand</t>
  </si>
  <si>
    <t>澳大利亚,新西兰</t>
  </si>
  <si>
    <t>Indonesia,Cambodia(Kampuchea),Laos,Vietnam</t>
  </si>
  <si>
    <t>印度尼西亚,柬埔寨,老挝,越南</t>
  </si>
  <si>
    <t>Samoa，Bangladesh，Bhutan，Cookislandseasttimor，Fiji，Guam，Kiribati，Liechtenstein，Maldives，Marshallislands，Myanmar，Nauru Republic Of，Niue，New Caledonia，Papua New Guinea，Saipan，Ssamoa，Slolmon Islands，Tahiti，Tonga，Tuvalu，Vanuatu、Tahiti、East Timor、Nepal</t>
    <phoneticPr fontId="142" type="noConversion"/>
  </si>
  <si>
    <t>美属萨摩亚，孟加拉国，不丹，库克群岛，斐济，关岛，基里巴斯，列支敦士登，马尔代夫，马绍尔群岛，缅甸，瑙鲁共和国，纽埃，新喀里多尼亚，巴布亚新几内亚，塞班岛，萨摩亚群岛，塔希提，汤加，图瓦卢，瓦努阿图，所罗门群岛,法属波利尼西亚、东帝汶、尼泊尔</t>
    <phoneticPr fontId="142" type="noConversion"/>
  </si>
  <si>
    <t>Sri Lanka,India</t>
  </si>
  <si>
    <t>斯里兰卡,印度</t>
  </si>
  <si>
    <t>Belgium,Netherlandsthe,Luxembourg,Italy,Germany,France,United Kingdom,San Marino，Vatican，Monaco</t>
    <phoneticPr fontId="142" type="noConversion"/>
  </si>
  <si>
    <t>比利时,荷兰,卢森堡,意大利,德国,法国,英国,圣马力诺，梵蒂冈，摩纳哥</t>
    <phoneticPr fontId="142" type="noConversion"/>
  </si>
  <si>
    <t>Austria,Denmark,Finland,Greece,Ireland,GUERNSEY,JERSEY,norway,portugal,spain,sweden,switzerland,</t>
  </si>
  <si>
    <t>奥地利，丹麦，芬兰，希腊，爱尔兰，根西岛，泽西岛，挪威，葡萄牙，西班牙，瑞典，瑞士，</t>
  </si>
  <si>
    <t>Bulgaria,Cyprus,Estonia,Latvia,Lithuania,Malta,slovakia,slovenia</t>
  </si>
  <si>
    <t>保加利亚，塞浦路斯，爱沙尼亚，拉脱维亚，立陶宛，马耳他，斯洛伐克，斯洛文尼亚，</t>
  </si>
  <si>
    <t>CzechRepublic,Hungary,ploand,romania,</t>
  </si>
  <si>
    <t>Andorra,canary islands the,FaroeIslands,Gibraltar,Greenland,Iceland,</t>
  </si>
  <si>
    <t>安道尔,加那利群岛,非罗岛，直布罗陀，格林兰，冰岛</t>
  </si>
  <si>
    <t>Afghanistan，Albania，Armenia，Azerbaijan，Belarus，Bosniahercegovina，Croatia，Falklandislands，Georgia，Kazakhstan，Kyrgyzstan，Moldova Republic Of ，Montenegro，Russian Federation，Serbia，Tajikistan，Ukraine，Uzbekistan，</t>
    <phoneticPr fontId="142" type="noConversion"/>
  </si>
  <si>
    <t>阿富汗，阿尔巴尼亚，亚美尼亚，阿塞拜疆，白俄罗斯，波黑，克罗地亚，富兰克群岛，格鲁吉亚，哈萨克斯坦，吉尔吉斯斯坦，摩尔多瓦共和国，黑山共和国，俄罗斯联邦，塞尔维亚，塔吉克斯坦，乌克兰，乌兹别克斯坦，</t>
    <phoneticPr fontId="142" type="noConversion"/>
  </si>
  <si>
    <t>Bahrain,Qatar, Kuwait, Jordan, UAE</t>
  </si>
  <si>
    <t xml:space="preserve">巴林,卡塔尔,科威特,约旦,阿联酋 </t>
  </si>
  <si>
    <t>Iraq,Israel,Lebanon,oman,saudi arabia,sudan,south sudan，yemen</t>
    <phoneticPr fontId="142" type="noConversion"/>
  </si>
  <si>
    <t>伊拉克，以色列，黎巴嫩，阿曼，沙特阿拉伯，苏丹，南苏丹，也门</t>
    <phoneticPr fontId="142" type="noConversion"/>
  </si>
  <si>
    <t>ERITREA,Ethiopia,Kenya,Libya,south africa,uganda</t>
  </si>
  <si>
    <t>厄立特里亚，埃塞俄比亚，肯尼亚，利比亚，南非，乌干达</t>
  </si>
  <si>
    <t>Algeria、Benin、Botswana、Burundi、Cameroon、Capeverde、Chad、Comoros、Congo、Djibouti、Equatorial Guinea、Gabon、Gambia、Ghana、Guinea-Bissau、Lesotho、Togo、Madagascar、Malawi、Mauritania、Mauritius、Mayotte、Morocco、Namibia、Mozambique、Nigeria、Reunion Island Of 、Rwanda、Sen</t>
  </si>
  <si>
    <t xml:space="preserve">吉布提，贝宁，博茨瓦纳，布隆迪，喀麦隆，佛得角，乍得，科摩罗，刚果，赤道几内亚，加蓬，冈比亚，加纳，几内亚比绍，莱索托，马达加斯加，马拉维，毛里塔尼亚，毛里求斯，马约特岛，摩洛哥，纳米比亚，莫桑比克，尼日利亚，留尼汪岛，卢旺达，塞内加尔，索马里，塞舌尔，索马里兰共和国，斯威士兰，坦桑尼亚，多哥，突尼斯，赞比亚，津巴布韦，阿尔及利亚
</t>
  </si>
  <si>
    <t>Congo, The Democratic Republic Of、Cote D'Ivoire、ANGOLA</t>
  </si>
  <si>
    <t>刚果民主共和国，科特迪瓦，安哥拉</t>
  </si>
  <si>
    <t>Burkinafaso、Guinea Republic、Liberia、Mali、Niger、Sierra Leone、</t>
  </si>
  <si>
    <t>布金纳法所，几内亚，利比里亚，马里，尼日尔，塞拉利昂，</t>
  </si>
  <si>
    <t>Dominica、Honduras、Panama、Venezuela、</t>
  </si>
  <si>
    <t>Chile、Costarica、Dominicanrepublic、Peru 、Trinidad &amp; Tobago、</t>
  </si>
  <si>
    <r>
      <t>智利，哥斯达黎加，多米尼加共和国</t>
    </r>
    <r>
      <rPr>
        <sz val="10"/>
        <rFont val="宋体"/>
        <family val="3"/>
        <charset val="134"/>
      </rPr>
      <t>，秘鲁，特立尼达和多巴哥</t>
    </r>
  </si>
  <si>
    <t>Argentina、Brazil、Cuba、Jamaica、Uruguay、</t>
  </si>
  <si>
    <t>阿根廷，巴西，古巴，牙买加，乌拉圭</t>
  </si>
  <si>
    <t>Anguilla、Antigua、Aruba、Bahamas、Barbados、Belize、Bermuda、Bolivia、Bonaire、Caymanislands、Colombia、Curacao、Ecuador、El Salvador、Frenchguiana、Grenada、Guadeloupe、Guatemala、Haiti、Martinique、Mongolia、Monteserrat、Nevis、Nicaragua、Puerto Rico、Sano Tome&amp;Principe、St. Ba，ST.KITTS，ST.VINCENT，ST.MAARTEN，ST.LUCIA，ST.EUSTATIUS，TURKS AND CAICOS ISLANDS，CURACAO</t>
    <phoneticPr fontId="142" type="noConversion"/>
  </si>
  <si>
    <t>安圭拉，安提瓜，阿鲁巴，巴哈马，巴巴多斯，伯利兹，百慕大，玻利维亚，博内尔岛，开曼群岛，哥伦比亚，库拉索岛，厄瓜多尔，萨尔瓦多，法属圭亚那，格林纳达，瓜德罗普，危地马拉，海地，马提尼克岛，蒙古，蒙特色纳岛，尼维斯，尼加拉瓜，波多黎各，佐野圣多美与普林西比，圣.巴泰勒米，尤斯特歇斯，圣基茨，圣卢西亚，圣文森特，苏里南，特克斯和凯科斯群岛，维尔京群岛（英国），维尔京群岛（美国），圣启斯，库拉索</t>
    <phoneticPr fontId="142" type="noConversion"/>
  </si>
  <si>
    <t>United States Of America</t>
  </si>
  <si>
    <t xml:space="preserve">Paraguay </t>
  </si>
  <si>
    <t>2012年5月31日编制</t>
  </si>
  <si>
    <r>
      <rPr>
        <b/>
        <sz val="18"/>
        <rFont val="宋体"/>
        <family val="3"/>
        <charset val="134"/>
      </rPr>
      <t>2</t>
    </r>
    <r>
      <rPr>
        <b/>
        <sz val="18"/>
        <rFont val="宋体"/>
        <family val="3"/>
        <charset val="134"/>
      </rPr>
      <t>01</t>
    </r>
    <r>
      <rPr>
        <b/>
        <sz val="18"/>
        <rFont val="宋体"/>
        <family val="3"/>
        <charset val="134"/>
      </rPr>
      <t>6</t>
    </r>
    <r>
      <rPr>
        <b/>
        <sz val="18"/>
        <rFont val="宋体"/>
        <family val="3"/>
        <charset val="134"/>
      </rPr>
      <t>年国际快件出口价格表</t>
    </r>
    <phoneticPr fontId="142" type="noConversion"/>
  </si>
  <si>
    <t>区域</t>
  </si>
  <si>
    <t>国家或地区名称</t>
  </si>
  <si>
    <t>文件资料</t>
  </si>
  <si>
    <t>包裹0.5-20.5KG</t>
    <phoneticPr fontId="142" type="noConversion"/>
  </si>
  <si>
    <t>重货特惠价(KG)</t>
  </si>
  <si>
    <t>首0.5kg</t>
  </si>
  <si>
    <t>续0.5kg</t>
  </si>
  <si>
    <t>51-70KG</t>
  </si>
  <si>
    <t xml:space="preserve">300KG以上  </t>
  </si>
  <si>
    <r>
      <t>500KG</t>
    </r>
    <r>
      <rPr>
        <b/>
        <sz val="10"/>
        <color indexed="8"/>
        <rFont val="宋体"/>
        <family val="3"/>
        <charset val="134"/>
      </rPr>
      <t>以上</t>
    </r>
  </si>
  <si>
    <t>返回主目录</t>
  </si>
  <si>
    <t>韩国,马来西亚,泰国,新加坡,文莱,台湾,菲律宾</t>
  </si>
  <si>
    <t>南亚国家：不丹,孟加拉,缅甸,斐济等</t>
  </si>
  <si>
    <t>安道尔，冰岛，格林兰，直布罗陀，加那利群岛</t>
  </si>
  <si>
    <t>阿富汗，亚美尼亚，白俄罗斯，波黑，哈萨克斯坦等</t>
  </si>
  <si>
    <t>中东五国：巴林,卡塔尔,科威特,约旦,阿联酋</t>
  </si>
  <si>
    <t>埃塞俄比亚,肯尼亚，利比亚，南非，乌干达,厄立特里亚</t>
  </si>
  <si>
    <t>贝宁，刚果，加蓬，加纳，多哥，突尼斯，赞比亚等</t>
  </si>
  <si>
    <t>刚果民主共和国，科特迪瓦</t>
  </si>
  <si>
    <t>布金纳法索,几内亚利,比里亚,马里,尼日尔,塞拉利昂,中非</t>
  </si>
  <si>
    <t>南美：委内瑞拉、巴拿马、洪都拉斯、多米尼加</t>
  </si>
  <si>
    <r>
      <rPr>
        <sz val="10"/>
        <rFont val="楷体_GB2312"/>
        <family val="3"/>
        <charset val="134"/>
      </rPr>
      <t>智利,多米尼加共和国,特立尼达和多巴哥</t>
    </r>
    <r>
      <rPr>
        <sz val="10"/>
        <color indexed="10"/>
        <rFont val="楷体_GB2312"/>
        <family val="3"/>
        <charset val="134"/>
      </rPr>
      <t>（秘鲁只有文件服务）</t>
    </r>
  </si>
  <si>
    <r>
      <rPr>
        <sz val="10"/>
        <rFont val="楷体_GB2312"/>
        <family val="3"/>
        <charset val="134"/>
      </rPr>
      <t>巴西，古巴，牙买加，</t>
    </r>
    <r>
      <rPr>
        <sz val="10"/>
        <color indexed="10"/>
        <rFont val="楷体_GB2312"/>
        <family val="3"/>
        <charset val="134"/>
      </rPr>
      <t>(阿根廷，乌拉圭只有文件服务）</t>
    </r>
  </si>
  <si>
    <r>
      <rPr>
        <sz val="10"/>
        <rFont val="楷体_GB2312"/>
        <family val="3"/>
        <charset val="134"/>
      </rPr>
      <t>安圭拉，安提瓜，阿鲁巴，巴哈马等</t>
    </r>
    <r>
      <rPr>
        <sz val="10"/>
        <color indexed="10"/>
        <rFont val="楷体_GB2312"/>
        <family val="3"/>
        <charset val="134"/>
      </rPr>
      <t>（厄瓜多尔只有文件服务）</t>
    </r>
  </si>
  <si>
    <t>小件包裹0.5-5KG</t>
    <phoneticPr fontId="142" type="noConversion"/>
  </si>
  <si>
    <t>大件包裹5.5-10KG</t>
    <phoneticPr fontId="142" type="noConversion"/>
  </si>
  <si>
    <t>大件包裹10.5-20.5KG</t>
    <phoneticPr fontId="142" type="noConversion"/>
  </si>
  <si>
    <r>
      <t>31-</t>
    </r>
    <r>
      <rPr>
        <sz val="10"/>
        <rFont val="宋体"/>
        <family val="3"/>
        <charset val="134"/>
      </rPr>
      <t>49</t>
    </r>
    <r>
      <rPr>
        <sz val="10"/>
        <rFont val="宋体"/>
        <family val="3"/>
        <charset val="134"/>
      </rPr>
      <t>KG</t>
    </r>
    <phoneticPr fontId="142" type="noConversion"/>
  </si>
  <si>
    <r>
      <t>5</t>
    </r>
    <r>
      <rPr>
        <sz val="10"/>
        <rFont val="宋体"/>
        <family val="3"/>
        <charset val="134"/>
      </rPr>
      <t>0</t>
    </r>
    <r>
      <rPr>
        <sz val="10"/>
        <rFont val="宋体"/>
        <family val="3"/>
        <charset val="134"/>
      </rPr>
      <t>-70KG</t>
    </r>
    <phoneticPr fontId="142" type="noConversion"/>
  </si>
  <si>
    <r>
      <t>100-</t>
    </r>
    <r>
      <rPr>
        <sz val="10"/>
        <rFont val="宋体"/>
        <family val="3"/>
        <charset val="134"/>
      </rPr>
      <t>199</t>
    </r>
    <r>
      <rPr>
        <sz val="10"/>
        <rFont val="宋体"/>
        <family val="3"/>
        <charset val="134"/>
      </rPr>
      <t>KG</t>
    </r>
    <phoneticPr fontId="142" type="noConversion"/>
  </si>
  <si>
    <r>
      <t>20</t>
    </r>
    <r>
      <rPr>
        <sz val="10"/>
        <rFont val="宋体"/>
        <family val="3"/>
        <charset val="134"/>
      </rPr>
      <t>0</t>
    </r>
    <r>
      <rPr>
        <sz val="10"/>
        <rFont val="宋体"/>
        <family val="3"/>
        <charset val="134"/>
      </rPr>
      <t>-299KG</t>
    </r>
    <phoneticPr fontId="142" type="noConversion"/>
  </si>
  <si>
    <r>
      <t>500KG</t>
    </r>
    <r>
      <rPr>
        <sz val="10"/>
        <color indexed="8"/>
        <rFont val="宋体"/>
        <family val="3"/>
        <charset val="134"/>
      </rPr>
      <t>以上</t>
    </r>
  </si>
  <si>
    <t>比利时,荷兰,卢森堡,意大利,德国,法国,英国,圣马力诺</t>
  </si>
  <si>
    <t>奥地利,丹麦,芬兰,葡萄牙,瑞典,瑞士,西班牙,希腊,挪威等</t>
  </si>
  <si>
    <t>保加利亚,塞浦路斯，立陶宛，马耳他，斯洛伐克等</t>
  </si>
  <si>
    <t>东欧四国：捷克、匈牙利、波兰、罗马尼亚</t>
  </si>
  <si>
    <t>1.以上运费并不包含燃油附加费及快件所到目的地国际或地区的海关关税，不接受到付运费服务,燃油附加费按月请见相关网站</t>
  </si>
  <si>
    <t>2.重量收费按实际重量与体积重量相比，取较重者计算收取（体积重量计算方式为：长X宽X高CM/5000=KG）；</t>
  </si>
  <si>
    <r>
      <t>3.由发件人支付目的地进口税金须收取手续费用</t>
    </r>
    <r>
      <rPr>
        <sz val="10"/>
        <color indexed="10"/>
        <rFont val="楷体_GB2312"/>
        <family val="3"/>
        <charset val="134"/>
      </rPr>
      <t>135RMB/票</t>
    </r>
    <r>
      <rPr>
        <sz val="10"/>
        <rFont val="楷体_GB2312"/>
        <family val="3"/>
        <charset val="134"/>
      </rPr>
      <t>；进口关税由收件人支付，但是若收件人拒绝支付关税，则无条件由发件人支付</t>
    </r>
    <phoneticPr fontId="142" type="noConversion"/>
  </si>
  <si>
    <r>
      <t>4、目的地去往偏远地区的快件需加收偏远地区附加费，</t>
    </r>
    <r>
      <rPr>
        <sz val="10"/>
        <color indexed="10"/>
        <rFont val="楷体_GB2312"/>
        <family val="3"/>
        <charset val="134"/>
      </rPr>
      <t>标准为4RMB/KG，每票最低收费为175RMB</t>
    </r>
    <r>
      <rPr>
        <sz val="10"/>
        <rFont val="楷体_GB2312"/>
        <family val="3"/>
        <charset val="134"/>
      </rPr>
      <t>,偏远附加费需加收燃油</t>
    </r>
    <phoneticPr fontId="142" type="noConversion"/>
  </si>
  <si>
    <r>
      <t>5、如单边长度超过120CM或者单件重量超过70KG，需加收</t>
    </r>
    <r>
      <rPr>
        <sz val="10"/>
        <color indexed="10"/>
        <rFont val="楷体_GB2312"/>
        <family val="3"/>
        <charset val="134"/>
      </rPr>
      <t>310RMB/票</t>
    </r>
    <r>
      <rPr>
        <sz val="10"/>
        <rFont val="楷体_GB2312"/>
        <family val="3"/>
        <charset val="134"/>
      </rPr>
      <t>的超长超重手续费，需另计算燃油附加费</t>
    </r>
    <phoneticPr fontId="142" type="noConversion"/>
  </si>
  <si>
    <r>
      <t>6、以下情况的货件，将加收特殊处理费</t>
    </r>
    <r>
      <rPr>
        <sz val="10"/>
        <color indexed="10"/>
        <rFont val="楷体_GB2312"/>
        <family val="3"/>
        <charset val="134"/>
      </rPr>
      <t>630RMB/票</t>
    </r>
    <r>
      <rPr>
        <sz val="10"/>
        <rFont val="楷体_GB2312"/>
        <family val="3"/>
        <charset val="134"/>
      </rPr>
      <t>，另加当月燃油附加费</t>
    </r>
    <phoneticPr fontId="142" type="noConversion"/>
  </si>
  <si>
    <t xml:space="preserve">1：除发货人特殊指示外，外箱上注明标志/文字提示不可叠放的货物 （“请勿叠放”,“Do not stack / No Stack ”） </t>
    <phoneticPr fontId="142" type="noConversion"/>
  </si>
  <si>
    <t>2：外包装(或裸包等)不能承受堆叠其他货物，形状或货板上的货件阻碍第二个货板或其他非货板运件安全叠放者。</t>
    <phoneticPr fontId="142" type="noConversion"/>
  </si>
  <si>
    <t>7.更改地址费90RMB/票，不需加当月燃油</t>
    <phoneticPr fontId="142" type="noConversion"/>
  </si>
  <si>
    <t>8.请提供一式三份的发票，否则视同我司代为申报，如需走原发票，请在运单品名处标明“按原发票出货”，否则因更换发票导致延误及其它，我司概不承担相关责任及费用。</t>
    <phoneticPr fontId="142" type="noConversion"/>
  </si>
  <si>
    <t>9.伊朗（Iran）、北韩（North Korea）、叙利亚（Syria），马来西亚（Malaysia)所有包裹及文件停止寄运服务</t>
    <phoneticPr fontId="142" type="noConversion"/>
  </si>
  <si>
    <t>10.本报价生效自2016年07月14日15：00起，之前报价一律作废</t>
    <phoneticPr fontId="142" type="noConversion"/>
  </si>
  <si>
    <r>
      <t>11.高风险地区附加费：（适用于文件+包裹）收费标准：</t>
    </r>
    <r>
      <rPr>
        <sz val="10"/>
        <color indexed="10"/>
        <rFont val="楷体_GB2312"/>
        <family val="3"/>
        <charset val="134"/>
      </rPr>
      <t>160RMB/票</t>
    </r>
    <r>
      <rPr>
        <sz val="10"/>
        <rFont val="楷体_GB2312"/>
        <family val="3"/>
        <charset val="134"/>
      </rPr>
      <t>，需另加当月燃油，（国家列表：阿富汗、布隆迪、伊拉克、利比亚、马里、尼日尔、叙利亚、南苏丹、也门）</t>
    </r>
    <phoneticPr fontId="142" type="noConversion"/>
  </si>
  <si>
    <r>
      <t>12.限运目的地附加费: （仅适用于包裹，文件不需要加收）收费标准：</t>
    </r>
    <r>
      <rPr>
        <sz val="10"/>
        <color indexed="10"/>
        <rFont val="楷体_GB2312"/>
        <family val="3"/>
        <charset val="134"/>
      </rPr>
      <t>240元RMB/票</t>
    </r>
    <r>
      <rPr>
        <sz val="10"/>
        <rFont val="楷体_GB2312"/>
        <family val="3"/>
        <charset val="134"/>
      </rPr>
      <t>,（国家列表：中非共和国、科特迪瓦、刚果民主共和国、厄立特里亚、伊朗、伊拉克、北朝鲜、利比里亚、利比亚、索马里、苏丹、叙利亚、也门）</t>
    </r>
    <phoneticPr fontId="142" type="noConversion"/>
  </si>
  <si>
    <t>注：对于寄往既存在于高风险又存在于限运目的地清单内的国家及地区，如伊拉克、利比亚、叙利亚，也门等，采取如下收费标准：160RMB+燃油附加费+240RMB</t>
    <phoneticPr fontId="142" type="noConversion"/>
  </si>
  <si>
    <r>
      <t>13.</t>
    </r>
    <r>
      <rPr>
        <sz val="10"/>
        <rFont val="宋体"/>
        <family val="3"/>
        <charset val="134"/>
      </rPr>
      <t>如发件地址为香港地址且申报价值超</t>
    </r>
    <r>
      <rPr>
        <sz val="10"/>
        <rFont val="Arial"/>
        <family val="2"/>
      </rPr>
      <t>120USD</t>
    </r>
    <r>
      <rPr>
        <sz val="10"/>
        <rFont val="宋体"/>
        <family val="3"/>
        <charset val="134"/>
      </rPr>
      <t>需贸易署报关</t>
    </r>
    <phoneticPr fontId="142" type="noConversion"/>
  </si>
  <si>
    <t>注： 所有国外退件，按账单结算，额外加收200RMB/票操作费</t>
    <phoneticPr fontId="142" type="noConversion"/>
  </si>
  <si>
    <t>/</t>
  </si>
  <si>
    <r>
      <t>伊拉克,以色列，黎巴嫩，阿曼，苏丹，也门</t>
    </r>
    <r>
      <rPr>
        <sz val="10"/>
        <color indexed="10"/>
        <rFont val="楷体_GB2312"/>
        <family val="3"/>
        <charset val="134"/>
      </rPr>
      <t>(沙特只有文件服务)</t>
    </r>
    <phoneticPr fontId="142" type="noConversion"/>
  </si>
  <si>
    <t>美国</t>
    <phoneticPr fontId="142" type="noConversion"/>
  </si>
  <si>
    <t>返回报价表</t>
    <phoneticPr fontId="142" type="noConversion"/>
  </si>
  <si>
    <t>深圳市联运通物流国际运输报价</t>
    <phoneticPr fontId="142" type="noConversion"/>
  </si>
  <si>
    <t>日本专线</t>
    <phoneticPr fontId="142" type="noConversion"/>
  </si>
  <si>
    <t>双清不包税，门到门，覆盖日本全境，可接高价值品牌手机；可接移动电源和纯电池。</t>
    <phoneticPr fontId="142" type="noConversion"/>
  </si>
  <si>
    <t xml:space="preserve">                     联运通日本专线价格（含燃油）</t>
    <phoneticPr fontId="142" type="noConversion"/>
  </si>
  <si>
    <t>不接仿牌！  日币与人民币汇率0.06  美金与人民币汇率6.4</t>
  </si>
  <si>
    <t>冲绳（OKINAWA）地区、北海道（Hokkaido）地区额外加收偏远费，收费标准：￥2/KG,最低收费￥100/票</t>
  </si>
  <si>
    <t>单独报关件：额外加收 报关费￥350/票 过港费￥1/KG或者￥120/方 取较大者计费。同时额外加收￥360/票香港提货费。</t>
  </si>
  <si>
    <r>
      <rPr>
        <b/>
        <sz val="12"/>
        <color indexed="8"/>
        <rFont val="宋体"/>
        <family val="3"/>
        <charset val="134"/>
      </rPr>
      <t xml:space="preserve">  </t>
    </r>
    <r>
      <rPr>
        <b/>
        <sz val="12"/>
        <color indexed="8"/>
        <rFont val="宋体"/>
        <family val="3"/>
        <charset val="134"/>
      </rPr>
      <t xml:space="preserve">RMB报价 </t>
    </r>
    <r>
      <rPr>
        <b/>
        <sz val="16"/>
        <color indexed="10"/>
        <rFont val="宋体"/>
        <family val="3"/>
        <charset val="134"/>
      </rPr>
      <t>普货</t>
    </r>
    <r>
      <rPr>
        <b/>
        <sz val="12"/>
        <color indexed="8"/>
        <rFont val="宋体"/>
        <family val="3"/>
        <charset val="134"/>
      </rPr>
      <t xml:space="preserve"> 正常时效：3-4个工作</t>
    </r>
  </si>
  <si>
    <t>小货</t>
  </si>
  <si>
    <t>大货优惠价</t>
  </si>
  <si>
    <t>返回首页</t>
  </si>
  <si>
    <t>21KG-100KG</t>
  </si>
  <si>
    <t>101KG-300KG</t>
  </si>
  <si>
    <t>301KG以上</t>
  </si>
  <si>
    <r>
      <t xml:space="preserve">  RMB报价 </t>
    </r>
    <r>
      <rPr>
        <b/>
        <sz val="14"/>
        <color indexed="10"/>
        <rFont val="宋体"/>
        <family val="3"/>
        <charset val="134"/>
      </rPr>
      <t>内置电池、配套电池产品</t>
    </r>
    <r>
      <rPr>
        <b/>
        <sz val="12"/>
        <color indexed="8"/>
        <rFont val="宋体"/>
        <family val="3"/>
        <charset val="134"/>
      </rPr>
      <t xml:space="preserve"> 正常时效：4-5个工作日</t>
    </r>
  </si>
  <si>
    <t>300KG</t>
  </si>
  <si>
    <r>
      <t>1.日本亚马逊FBA业务若使用我司日本进口商身份报关进口的，额外加收费用￥</t>
    </r>
    <r>
      <rPr>
        <b/>
        <sz val="11"/>
        <rFont val="宋体"/>
        <family val="3"/>
        <charset val="134"/>
      </rPr>
      <t>2</t>
    </r>
    <r>
      <rPr>
        <b/>
        <sz val="11"/>
        <rFont val="宋体"/>
        <family val="3"/>
        <charset val="134"/>
      </rPr>
      <t>00/票；</t>
    </r>
  </si>
  <si>
    <r>
      <t>2.使用我司日本进口商身份，关税预付，额外加收手续费：关税*</t>
    </r>
    <r>
      <rPr>
        <b/>
        <sz val="11"/>
        <color indexed="8"/>
        <rFont val="宋体"/>
        <family val="3"/>
        <charset val="134"/>
      </rPr>
      <t>8%</t>
    </r>
    <r>
      <rPr>
        <b/>
        <sz val="11"/>
        <color indexed="8"/>
        <rFont val="宋体"/>
        <family val="3"/>
        <charset val="134"/>
      </rPr>
      <t>。同时出货时需支付关税预付款。关税预付款为申报价值的15%，最低收费￥1000/票。根据税单，多退少补；</t>
    </r>
  </si>
  <si>
    <r>
      <t xml:space="preserve"> RMB报价</t>
    </r>
    <r>
      <rPr>
        <b/>
        <sz val="12"/>
        <color indexed="10"/>
        <rFont val="宋体"/>
        <family val="3"/>
        <charset val="134"/>
      </rPr>
      <t xml:space="preserve"> </t>
    </r>
    <r>
      <rPr>
        <b/>
        <sz val="14"/>
        <color indexed="10"/>
        <rFont val="宋体"/>
        <family val="3"/>
        <charset val="134"/>
      </rPr>
      <t xml:space="preserve">纯电池、移动电源、墨盒、带磁性产品、液体、非白色粉末     </t>
    </r>
    <r>
      <rPr>
        <b/>
        <sz val="12"/>
        <rFont val="宋体"/>
        <family val="3"/>
        <charset val="134"/>
      </rPr>
      <t xml:space="preserve">正常时效：4-5个工作日 </t>
    </r>
    <r>
      <rPr>
        <b/>
        <sz val="11"/>
        <rFont val="宋体"/>
        <family val="3"/>
        <charset val="134"/>
      </rPr>
      <t xml:space="preserve"> </t>
    </r>
  </si>
  <si>
    <t>3.日本亚马逊货物重量和尺寸限制：单件重量低过30KG，三边尺寸在“50CM*60CM*50CM”</t>
  </si>
  <si>
    <t>内，超过亚马逊仓拒绝收货，请特别注意！</t>
  </si>
  <si>
    <r>
      <rPr>
        <b/>
        <sz val="12"/>
        <color indexed="10"/>
        <rFont val="宋体"/>
        <family val="3"/>
        <charset val="134"/>
      </rPr>
      <t xml:space="preserve">  备注：</t>
    </r>
    <r>
      <rPr>
        <b/>
        <sz val="12"/>
        <color indexed="10"/>
        <rFont val="宋体"/>
        <family val="3"/>
        <charset val="134"/>
      </rPr>
      <t>1.</t>
    </r>
    <r>
      <rPr>
        <b/>
        <sz val="11"/>
        <color indexed="10"/>
        <rFont val="宋体"/>
        <family val="3"/>
        <charset val="134"/>
      </rPr>
      <t>纯电池，只接电池重量在2KG以下的电池产品；</t>
    </r>
    <r>
      <rPr>
        <b/>
        <sz val="11"/>
        <color indexed="10"/>
        <rFont val="宋体"/>
        <family val="3"/>
        <charset val="134"/>
      </rPr>
      <t>2.液体、非白色粉末，需要客户自行提供MSDS.</t>
    </r>
    <r>
      <rPr>
        <b/>
        <sz val="11"/>
        <color indexed="10"/>
        <rFont val="宋体"/>
        <family val="3"/>
        <charset val="134"/>
      </rPr>
      <t xml:space="preserve">   </t>
    </r>
  </si>
  <si>
    <t>经济服务价格（只接受无电、无磁性、无液体货物）</t>
    <phoneticPr fontId="142" type="noConversion"/>
  </si>
  <si>
    <t>时效：在正常时效基础上延迟2-3天</t>
  </si>
  <si>
    <r>
      <t>301KG</t>
    </r>
    <r>
      <rPr>
        <b/>
        <sz val="14"/>
        <color indexed="8"/>
        <rFont val="宋体"/>
        <family val="3"/>
        <charset val="134"/>
      </rPr>
      <t>+</t>
    </r>
  </si>
  <si>
    <r>
      <t>1</t>
    </r>
    <r>
      <rPr>
        <b/>
        <sz val="14"/>
        <color indexed="8"/>
        <rFont val="宋体"/>
        <family val="3"/>
        <charset val="134"/>
      </rPr>
      <t>001KG+</t>
    </r>
  </si>
  <si>
    <t>价格</t>
  </si>
  <si>
    <t xml:space="preserve"> 电动自行车、轮椅
</t>
  </si>
  <si>
    <t>21KG以上（不足21KG,按照21KG计费）</t>
  </si>
  <si>
    <t>28/KG</t>
    <phoneticPr fontId="142" type="noConversion"/>
  </si>
  <si>
    <t>1.运单上需英文填写寄件人信息及联系方式，且按照我司提供的发票版本提供发票（英文填写）。请在发票上务必注明货物材质、用途，否则会影响到清关时效。</t>
    <phoneticPr fontId="142" type="noConversion"/>
  </si>
  <si>
    <t>2.此价格未含快件所到海关产生的进口关税等费用！因货物原因无法完成目的地海关清关手续或收件人不配合导致货物被退回发件地（无法销毁）所产生一切费用若收件人拒付则自动改为发件方支付！要求目的地销毁的货物产生的相关费用则由发件方支付。发件方不得以任何理由拒绝支付。</t>
    <phoneticPr fontId="142" type="noConversion"/>
  </si>
  <si>
    <r>
      <t>3.单件尺寸3边之和不大于2.4M，单边不大于2M，单件重量不超过50KG。</t>
    </r>
    <r>
      <rPr>
        <b/>
        <sz val="12"/>
        <color indexed="10"/>
        <rFont val="华文楷体"/>
        <family val="3"/>
        <charset val="134"/>
      </rPr>
      <t>若有超过，</t>
    </r>
    <r>
      <rPr>
        <b/>
        <sz val="14"/>
        <color indexed="10"/>
        <rFont val="华文楷体"/>
        <family val="3"/>
        <charset val="134"/>
      </rPr>
      <t>额外每件加收￥100。</t>
    </r>
    <phoneticPr fontId="142" type="noConversion"/>
  </si>
  <si>
    <t>4.私人收件木箱货物另外咨询！</t>
    <phoneticPr fontId="142" type="noConversion"/>
  </si>
  <si>
    <t>5.可做到付，加收手续费8%。</t>
    <phoneticPr fontId="142" type="noConversion"/>
  </si>
  <si>
    <t>6.遗失：免运费并赔付一定费用，最高赔偿不超过100USD/票。贵重货物，建议购买保险。</t>
    <phoneticPr fontId="142" type="noConversion"/>
  </si>
  <si>
    <t>7.以上报价不负责日本海关所附加的特别费用，相关费用由收件人支付；如果收件人拒付费用，改为寄件人支付.</t>
    <phoneticPr fontId="142" type="noConversion"/>
  </si>
  <si>
    <t>8.查询网址http://www.trackline.hk/</t>
    <phoneticPr fontId="142" type="noConversion"/>
  </si>
  <si>
    <t>温馨提示：贵司一旦交货，我司则视已阅读并默认以上所有内容!</t>
  </si>
  <si>
    <r>
      <t>可接仿牌，带电等产品；东南亚时效好，后三区价格优惠，</t>
    </r>
    <r>
      <rPr>
        <sz val="10"/>
        <color rgb="FFFF0000"/>
        <rFont val="宋体"/>
        <family val="3"/>
        <charset val="134"/>
      </rPr>
      <t>大货价格优势明显</t>
    </r>
    <phoneticPr fontId="142" type="noConversion"/>
  </si>
  <si>
    <t xml:space="preserve">此渠道需按照发票申报价值加收 25%关税，最低消费50RMB/票 附加费！ </t>
    <phoneticPr fontId="79" type="noConversion"/>
  </si>
  <si>
    <t>UN-LINE专线电池价</t>
    <phoneticPr fontId="142" type="noConversion"/>
  </si>
  <si>
    <t>全程追踪，澳大利亚、中东、东南亚纯电池、移动电源，部分国家支持仿牌</t>
    <phoneticPr fontId="142" type="noConversion"/>
  </si>
  <si>
    <t>4-6个工作日</t>
    <phoneticPr fontId="142" type="noConversion"/>
  </si>
  <si>
    <t>商业发票信息</t>
    <phoneticPr fontId="142" type="noConversion"/>
  </si>
  <si>
    <t>10KG以内</t>
    <phoneticPr fontId="142" type="noConversion"/>
  </si>
  <si>
    <r>
      <t>UN-LINE专线电池价</t>
    </r>
    <r>
      <rPr>
        <b/>
        <sz val="16"/>
        <color indexed="39"/>
        <rFont val="宋体"/>
        <family val="3"/>
        <charset val="134"/>
      </rPr>
      <t>(含油）</t>
    </r>
    <phoneticPr fontId="142" type="noConversion"/>
  </si>
  <si>
    <t>首重0.5KG</t>
  </si>
  <si>
    <t>续重0.5KG</t>
  </si>
  <si>
    <t>参考时效
（工作日）</t>
    <phoneticPr fontId="142" type="noConversion"/>
  </si>
  <si>
    <t>6-7个工作日</t>
  </si>
  <si>
    <t>不可接仿牌电池</t>
  </si>
  <si>
    <t>4-6个工作日</t>
  </si>
  <si>
    <t>可接仿牌电池</t>
  </si>
  <si>
    <t>4-6个工作日</t>
    <phoneticPr fontId="142" type="noConversion"/>
  </si>
  <si>
    <t>迪拜</t>
  </si>
  <si>
    <t>阿联酋（迪拜以外地区）</t>
  </si>
  <si>
    <t>价格表中没有国家，敬请单询！</t>
    <phoneticPr fontId="142" type="noConversion"/>
  </si>
  <si>
    <r>
      <t>可接：单个电池重量2KG内，移动电源、启动电源、电池，拒接蓄电池，包装绝缘即可！</t>
    </r>
    <r>
      <rPr>
        <b/>
        <sz val="10.5"/>
        <color indexed="10"/>
        <rFont val="宋体"/>
        <family val="3"/>
        <charset val="134"/>
      </rPr>
      <t xml:space="preserve"> </t>
    </r>
    <r>
      <rPr>
        <b/>
        <sz val="10.5"/>
        <color indexed="10"/>
        <rFont val="宋体"/>
        <family val="3"/>
        <charset val="134"/>
      </rPr>
      <t>每票需预留</t>
    </r>
    <r>
      <rPr>
        <b/>
        <sz val="10.5"/>
        <color indexed="10"/>
        <rFont val="宋体"/>
        <family val="3"/>
        <charset val="134"/>
      </rPr>
      <t>0.2KG空间，外包装箱需要用硬纸箱包装！</t>
    </r>
    <phoneticPr fontId="142" type="noConversion"/>
  </si>
  <si>
    <t>全程追踪，当天上网，查询网站：www.un-line.com ，截单时间：16：00</t>
    <phoneticPr fontId="142" type="noConversion"/>
  </si>
  <si>
    <r>
      <t>1.以上报价</t>
    </r>
    <r>
      <rPr>
        <b/>
        <sz val="10"/>
        <color indexed="39"/>
        <rFont val="宋体"/>
        <family val="3"/>
        <charset val="134"/>
      </rPr>
      <t>已含燃油附加费</t>
    </r>
    <r>
      <rPr>
        <sz val="10"/>
        <color indexed="8"/>
        <rFont val="宋体"/>
        <family val="3"/>
        <charset val="134"/>
      </rPr>
      <t>，但不包含目的地关税；</t>
    </r>
    <phoneticPr fontId="142" type="noConversion"/>
  </si>
  <si>
    <r>
      <t>2.以上报价</t>
    </r>
    <r>
      <rPr>
        <b/>
        <sz val="10"/>
        <color indexed="39"/>
        <rFont val="宋体"/>
        <family val="3"/>
        <charset val="134"/>
      </rPr>
      <t>只针对10KG内电池</t>
    </r>
    <r>
      <rPr>
        <sz val="10"/>
        <color indexed="8"/>
        <rFont val="宋体"/>
        <family val="3"/>
        <charset val="134"/>
      </rPr>
      <t>，如超出10KG请单独咨询；</t>
    </r>
    <phoneticPr fontId="142" type="noConversion"/>
  </si>
  <si>
    <r>
      <t>3.</t>
    </r>
    <r>
      <rPr>
        <b/>
        <sz val="10"/>
        <color indexed="39"/>
        <rFont val="宋体"/>
        <family val="3"/>
        <charset val="134"/>
      </rPr>
      <t>迪拜</t>
    </r>
    <r>
      <rPr>
        <sz val="10"/>
        <color indexed="8"/>
        <rFont val="宋体"/>
        <family val="3"/>
        <charset val="134"/>
      </rPr>
      <t>、</t>
    </r>
    <r>
      <rPr>
        <b/>
        <sz val="10"/>
        <color indexed="39"/>
        <rFont val="宋体"/>
        <family val="3"/>
        <charset val="134"/>
      </rPr>
      <t>澳大利亚</t>
    </r>
    <r>
      <rPr>
        <sz val="10"/>
        <color indexed="8"/>
        <rFont val="宋体"/>
        <family val="3"/>
        <charset val="134"/>
      </rPr>
      <t>、</t>
    </r>
    <r>
      <rPr>
        <b/>
        <sz val="10"/>
        <color indexed="39"/>
        <rFont val="宋体"/>
        <family val="3"/>
        <charset val="134"/>
      </rPr>
      <t>日本</t>
    </r>
    <r>
      <rPr>
        <sz val="10"/>
        <color indexed="8"/>
        <rFont val="宋体"/>
        <family val="3"/>
        <charset val="134"/>
      </rPr>
      <t>不接仿牌电池，其他地区可接，加收</t>
    </r>
    <r>
      <rPr>
        <b/>
        <sz val="10"/>
        <color indexed="10"/>
        <rFont val="宋体"/>
        <family val="3"/>
        <charset val="134"/>
      </rPr>
      <t>40元</t>
    </r>
    <r>
      <rPr>
        <sz val="10"/>
        <color indexed="8"/>
        <rFont val="宋体"/>
        <family val="3"/>
        <charset val="134"/>
      </rPr>
      <t>人民币一票；</t>
    </r>
    <phoneticPr fontId="142" type="noConversion"/>
  </si>
  <si>
    <t>4.此价格只包香港上网出口；</t>
    <phoneticPr fontId="142" type="noConversion"/>
  </si>
  <si>
    <t>5.贵司交货，即代表已阅读并承认我司以上条款，我司拥有最终解释权。</t>
    <phoneticPr fontId="142" type="noConversion"/>
  </si>
  <si>
    <t>E邮宝</t>
    <phoneticPr fontId="142" type="noConversion"/>
  </si>
  <si>
    <t>不接收任何带电产品，不接受仿牌，美国普货为优势。</t>
    <phoneticPr fontId="142" type="noConversion"/>
  </si>
  <si>
    <t>新增</t>
    <phoneticPr fontId="142" type="noConversion"/>
  </si>
  <si>
    <t>有材质限制</t>
    <phoneticPr fontId="142" type="noConversion"/>
  </si>
  <si>
    <t>35克（G）起计费
单票单件限制2KG以内</t>
    <phoneticPr fontId="142" type="noConversion"/>
  </si>
  <si>
    <t>联运通E邮宝销售价格</t>
    <phoneticPr fontId="142" type="noConversion"/>
  </si>
  <si>
    <t>目的国</t>
    <phoneticPr fontId="142" type="noConversion"/>
  </si>
  <si>
    <t>资费重量</t>
    <phoneticPr fontId="142" type="noConversion"/>
  </si>
  <si>
    <t>运费
（元/kg）</t>
    <phoneticPr fontId="142" type="noConversion"/>
  </si>
  <si>
    <t>挂号费
(元/票)</t>
    <phoneticPr fontId="142" type="noConversion"/>
  </si>
  <si>
    <t>最大收寄重量</t>
  </si>
  <si>
    <t>200g及以内</t>
    <phoneticPr fontId="142" type="noConversion"/>
  </si>
  <si>
    <t>2公斤</t>
  </si>
  <si>
    <t>起重35克，不足35克按35克收取。</t>
    <phoneticPr fontId="142" type="noConversion"/>
  </si>
  <si>
    <t>201g-400g</t>
    <phoneticPr fontId="142" type="noConversion"/>
  </si>
  <si>
    <t>401g-2000g</t>
    <phoneticPr fontId="142" type="noConversion"/>
  </si>
  <si>
    <t>2000g以内</t>
    <phoneticPr fontId="142" type="noConversion"/>
  </si>
  <si>
    <t>挂号费同样打折</t>
  </si>
  <si>
    <t>法国</t>
    <phoneticPr fontId="142" type="noConversion"/>
  </si>
  <si>
    <t>挂号费同样打折</t>
    <phoneticPr fontId="142" type="noConversion"/>
  </si>
  <si>
    <t>起重50克，不足50克按50克收取。</t>
    <phoneticPr fontId="142" type="noConversion"/>
  </si>
  <si>
    <t>沙特</t>
  </si>
  <si>
    <t>德国</t>
    <phoneticPr fontId="142" type="noConversion"/>
  </si>
  <si>
    <t>生效日期：2016年7月15日</t>
    <phoneticPr fontId="142" type="noConversion"/>
  </si>
  <si>
    <t>价格适用范围</t>
    <phoneticPr fontId="142" type="noConversion"/>
  </si>
  <si>
    <t>以上价格为人民币报价，适用于深圳地区交货的客户使用。价格表生效日期为2016年7月15日 00：00， 凡寄件人在2016年7月15日00:00之后到达我司深圳操作部的货件，皆按以上价格结算。</t>
    <phoneticPr fontId="142" type="noConversion"/>
  </si>
  <si>
    <t>体积限制</t>
    <phoneticPr fontId="142" type="noConversion"/>
  </si>
  <si>
    <t>A.最大尺寸：单件邮件长、宽、厚合计不超过90厘米，最长一边不超过60厘米,圆卷邮件直径的两倍和长度合计不超过104厘米，长度不得超过90厘米；</t>
    <phoneticPr fontId="142" type="noConversion"/>
  </si>
  <si>
    <t>B.最小尺寸：单件邮件长度不小于14厘米，宽度不小于11厘米，圆卷邮件直径的两倍和长度合计不小于17 厘米，长度不少于11厘米。</t>
    <phoneticPr fontId="142" type="noConversion"/>
  </si>
  <si>
    <t>参考时效</t>
    <phoneticPr fontId="142" type="noConversion"/>
  </si>
  <si>
    <t>沙特、乌克兰、俄罗斯8-16个工作日，其他路向8-11个工作日。下午六点前交货可24小时以内上网！</t>
    <phoneticPr fontId="142" type="noConversion"/>
  </si>
  <si>
    <t>查询和赔偿</t>
    <phoneticPr fontId="142" type="noConversion"/>
  </si>
  <si>
    <t>1.提供收寄、出口封发、进口接收实时跟踪查询信息，投递确认信息。客户可以通过EMS网站或拨打客服专线、寄达国邮政网站、17track网站中查看邮件跟踪信息。</t>
    <phoneticPr fontId="142" type="noConversion"/>
  </si>
  <si>
    <t>2.暂不提供邮件的丢失、延误、损毁补偿、查验等附加服务。对于无法投递或收件人拒收邮件，提供集中退回服务（德国e邮宝暂不提供集中退回的服务）。</t>
    <phoneticPr fontId="142" type="noConversion"/>
  </si>
  <si>
    <t>3.德国e邮宝的寄达国邮政网站查询：需登录法国邮政DPD网站http://www.dpd.com/tracking进行查询（“Your user name”处，输入“epacketcn”后，在下行的“Parcel reference”处，输入e邮宝单号即可)。</t>
    <phoneticPr fontId="142" type="noConversion"/>
  </si>
  <si>
    <t>禁运物品</t>
    <phoneticPr fontId="142" type="noConversion"/>
  </si>
  <si>
    <t>不接受任何海关及航空明令禁止的违禁品，包括液体、粉末、枪支弹药、管制刀具、贵金属、有价证券等物品，且不接受任何带电产品。</t>
    <phoneticPr fontId="142" type="noConversion"/>
  </si>
  <si>
    <t>备注</t>
    <phoneticPr fontId="142" type="noConversion"/>
  </si>
  <si>
    <t>交货前请仔细阅读备注，一旦接受我司此渠道服务，我司默认客户已经仔细阅读备注，并接受各条款的约束。</t>
    <phoneticPr fontId="142" type="noConversion"/>
  </si>
  <si>
    <t>专线产品</t>
    <phoneticPr fontId="142" type="noConversion"/>
  </si>
  <si>
    <t>商业快递</t>
    <phoneticPr fontId="142" type="noConversion"/>
  </si>
  <si>
    <t>联邦全区特惠价FEDEX (IP 服务)</t>
    <phoneticPr fontId="202" type="noConversion"/>
  </si>
  <si>
    <t xml:space="preserve">     分区       重量</t>
    <phoneticPr fontId="142" type="noConversion"/>
  </si>
  <si>
    <t>A(澳门）</t>
  </si>
  <si>
    <t>C（新西兰、文莱）</t>
  </si>
  <si>
    <t>D（柬埔寨、老挝）</t>
  </si>
  <si>
    <t>E(希腊、葡萄牙等）</t>
  </si>
  <si>
    <t>F（东欧）</t>
  </si>
  <si>
    <t>G(南美）</t>
  </si>
  <si>
    <t>H（非洲）</t>
  </si>
  <si>
    <t>L（越南）</t>
  </si>
  <si>
    <t>M（西欧）</t>
  </si>
  <si>
    <t>N（加拿大、墨西哥）</t>
  </si>
  <si>
    <t>O（印度）</t>
  </si>
  <si>
    <t>P（日本）</t>
  </si>
  <si>
    <t>Q（马来西亚）</t>
    <phoneticPr fontId="142" type="noConversion"/>
  </si>
  <si>
    <t>R（泰国）</t>
  </si>
  <si>
    <t>S（菲律宾）</t>
  </si>
  <si>
    <t>T（印尼）</t>
    <phoneticPr fontId="142" type="noConversion"/>
  </si>
  <si>
    <t>U（澳大利亚）</t>
  </si>
  <si>
    <t>X（台湾）</t>
  </si>
  <si>
    <t>Y（新加坡）</t>
  </si>
  <si>
    <t>Z（韩国）</t>
  </si>
  <si>
    <t>1（美国一区）</t>
  </si>
  <si>
    <t>2（美国二区）</t>
  </si>
  <si>
    <t>文件0.5</t>
  </si>
  <si>
    <t xml:space="preserve">     分区       重量</t>
  </si>
  <si>
    <t>Q（马来西亚）</t>
  </si>
  <si>
    <t>T（印尼）</t>
  </si>
  <si>
    <t>21-44KG</t>
  </si>
  <si>
    <t>45-70KG</t>
  </si>
  <si>
    <t>100-299KG</t>
  </si>
  <si>
    <t xml:space="preserve"> 300-499KG</t>
  </si>
  <si>
    <t xml:space="preserve"> 500-999KG</t>
  </si>
  <si>
    <t>1000KG以上</t>
  </si>
  <si>
    <t>带电池产品：FEDEX电讯牌照费：1.5RMB/KG 最低收15元/票</t>
    <phoneticPr fontId="142" type="noConversion"/>
  </si>
  <si>
    <t>说明：</t>
  </si>
  <si>
    <r>
      <t>1、以上价格包含燃油附加费，不包括当地产生的一些费用,</t>
    </r>
    <r>
      <rPr>
        <b/>
        <sz val="10"/>
        <color indexed="10"/>
        <rFont val="宋体"/>
        <family val="3"/>
        <charset val="134"/>
      </rPr>
      <t>材积除以5000CM；</t>
    </r>
    <phoneticPr fontId="142" type="noConversion"/>
  </si>
  <si>
    <r>
      <t>2、</t>
    </r>
    <r>
      <rPr>
        <b/>
        <sz val="10"/>
        <color indexed="10"/>
        <rFont val="宋体"/>
        <family val="3"/>
        <charset val="134"/>
      </rPr>
      <t>清、运单请注明FEDU</t>
    </r>
    <r>
      <rPr>
        <sz val="10"/>
        <rFont val="宋体"/>
        <family val="3"/>
        <charset val="134"/>
      </rPr>
      <t>，否则按FEDEX公布价计费,原发票出口</t>
    </r>
  </si>
  <si>
    <t>3、需正确、合理申报货物，若有低报或者申报不符等情况产生问题件导致的延误，我司不承担任何责任；申报不合理将会被承运人列为黑名单，货物会退回产生的后果及费用，全部由发件人自行承担；</t>
  </si>
  <si>
    <t>4、不接受纯电池，配套及内置电池请自行做好电池资料并贴好电池标签，并在运单上注明电池类别、型号和WH值；</t>
  </si>
  <si>
    <t>5、此渠道暂不接受单件重量超过68KG,单边超274CM,货物单件的规格为1长+2宽+2高大于330CM；若联邦收到超过此类货物会以此服务的公布价收费，我司会以联邦收费标准向寄件人收取；</t>
  </si>
  <si>
    <r>
      <t>6、收件地址属偏远地区需加收附加费,三个月内通知有效，收费标准为</t>
    </r>
    <r>
      <rPr>
        <sz val="10"/>
        <color indexed="10"/>
        <rFont val="宋体"/>
        <family val="3"/>
        <charset val="134"/>
      </rPr>
      <t>4RMB/KG，最低收费195RMB</t>
    </r>
    <r>
      <rPr>
        <sz val="10"/>
        <rFont val="宋体"/>
        <family val="3"/>
        <charset val="134"/>
      </rPr>
      <t>，偏远费需乘当月燃油附加费；</t>
    </r>
    <phoneticPr fontId="142" type="noConversion"/>
  </si>
  <si>
    <t>7、货物发票上的申报价值超过一定金额时将额外产生香港出口报关费用，收费标准为：当申报价值超过10000USD时，每票需加收100RMB,申报价值每增加5000USD，加收20RMB，超过1万USD但不足5000USD的部分按20RMB加收，比如申报价值12600USD，需加收120RMB香港报关费。</t>
  </si>
  <si>
    <t>8、本渠道接受香港交货，接受一般贸易报关</t>
  </si>
  <si>
    <t>9、深圳结单时间：周日到周五凌晨12点，周六只收货不出货，第二天出转单。</t>
    <phoneticPr fontId="142" type="noConversion"/>
  </si>
  <si>
    <t>10、目的地关税按国际惯例由收件人支付，若收件人拒付，会直接无条件转为发件人支付，若发件人选择关税预付，关税金额以联邦账单为准，”关税预付“请在清单和运单同时写上“关税预付”或者“关税第三方支付”字样</t>
    <phoneticPr fontId="142" type="noConversion"/>
  </si>
  <si>
    <t>11、此渠道货物在当地产生的关税、罚款或其他海关费用7年内通知有效</t>
    <phoneticPr fontId="142" type="noConversion"/>
  </si>
  <si>
    <t>12、此渠道延误不赔偿，实际丢失、损毁的货件按照走货发票的申报价值赔偿，但赔偿最高不超过100USD，不赔运费，不承担连带损失，若因自身包装不充分而引  起的破损、部分破损、遗失、部分遗失，我司不予赔偿。
  索赔期限：从货物签收之日起14天内，如果超过期限才反馈异常，FEDEX将不会作出任何赔偿，我司亦不予处理，此渠道暂不提供联邦保险，发件人可自行购买保险，货委托我司代买其他保险；</t>
    <phoneticPr fontId="142" type="noConversion"/>
  </si>
  <si>
    <t>13、请在运单、发票上注明香港商品编码(8位)，每张发票上都要写，且海关编码最好写在品名旁并清楚写上“HS CODE"字样，如未按此要求操作造成的一切延误由贵司自行承担</t>
    <phoneticPr fontId="142" type="noConversion"/>
  </si>
  <si>
    <t>14.欧盟国家非私人件发票上要有EORI号码，EORI号码最好在收件地址附近，且一定要有前缀“EORI：”，以免再次确认引起延误（欧盟具体国家见我司网站公布）</t>
    <phoneticPr fontId="142" type="noConversion"/>
  </si>
  <si>
    <t>15.需提供税号的国家（阿根廷，意大利，墨西哥，秘鲁，哥伦比亚，智利，巴西），发票上要有税号，税号也最好在收件地址附近，并写上前缀，例如“CNPJ:”、“CPF:”、“VAT:”、“TAX NUMBER”等</t>
    <phoneticPr fontId="142" type="noConversion"/>
  </si>
  <si>
    <r>
      <t>16、本报价生效自2016年07</t>
    </r>
    <r>
      <rPr>
        <sz val="10"/>
        <color indexed="10"/>
        <rFont val="宋体"/>
        <family val="3"/>
        <charset val="134"/>
      </rPr>
      <t>月13日14：00起，之前报价一律作废。</t>
    </r>
    <phoneticPr fontId="142" type="noConversion"/>
  </si>
  <si>
    <r>
      <t>17</t>
    </r>
    <r>
      <rPr>
        <sz val="10"/>
        <rFont val="宋体"/>
        <family val="3"/>
        <charset val="134"/>
      </rPr>
      <t>、关税预付、第三方支付关税手续费：110RMB/票，更改地址费：90RMB/票。</t>
    </r>
    <phoneticPr fontId="142" type="noConversion"/>
  </si>
  <si>
    <r>
      <t>18</t>
    </r>
    <r>
      <rPr>
        <sz val="10"/>
        <rFont val="宋体"/>
        <family val="3"/>
        <charset val="134"/>
      </rPr>
      <t>、美/加私人住宅派送费：25RMB/票；超大件的住宅派送费860RMB/票，需另加当月燃油。</t>
    </r>
    <phoneticPr fontId="142" type="noConversion"/>
  </si>
  <si>
    <t>香港联邦代理特惠价FEDEX (IE 服务)</t>
    <phoneticPr fontId="202" type="noConversion"/>
  </si>
  <si>
    <t>H（沙特等）</t>
  </si>
  <si>
    <t>1、以上价格包含燃油附加费，不包括当地产生的一些费用,材积除以5000CM；</t>
    <phoneticPr fontId="142" type="noConversion"/>
  </si>
  <si>
    <r>
      <t>2、</t>
    </r>
    <r>
      <rPr>
        <b/>
        <sz val="10"/>
        <color indexed="10"/>
        <rFont val="宋体"/>
        <family val="3"/>
        <charset val="134"/>
      </rPr>
      <t>清、运单请注明FEDI</t>
    </r>
    <r>
      <rPr>
        <sz val="10"/>
        <rFont val="宋体"/>
        <family val="3"/>
        <charset val="134"/>
      </rPr>
      <t>，否则按FEDEX公布价计费,原发票出口</t>
    </r>
  </si>
  <si>
    <r>
      <t>6、收件地址属偏远地区需加收附加费,三个月内通知有效，</t>
    </r>
    <r>
      <rPr>
        <sz val="10"/>
        <color indexed="10"/>
        <rFont val="宋体"/>
        <family val="3"/>
        <charset val="134"/>
      </rPr>
      <t>收费标准为4RMB/KG，最低收费195RMB</t>
    </r>
    <r>
      <rPr>
        <sz val="10"/>
        <rFont val="宋体"/>
        <family val="3"/>
        <charset val="134"/>
      </rPr>
      <t>，偏远费需乘当月燃油附加费；</t>
    </r>
    <phoneticPr fontId="142" type="noConversion"/>
  </si>
  <si>
    <t>9、深圳结单时间：周日到周五凌晨12点，周六只收货不出货，第二天出转单。</t>
    <phoneticPr fontId="142" type="noConversion"/>
  </si>
  <si>
    <r>
      <t>16</t>
    </r>
    <r>
      <rPr>
        <b/>
        <sz val="10"/>
        <color indexed="10"/>
        <rFont val="宋体"/>
        <family val="3"/>
        <charset val="134"/>
      </rPr>
      <t>、本报价生效自2016年</t>
    </r>
    <r>
      <rPr>
        <b/>
        <sz val="10"/>
        <color indexed="10"/>
        <rFont val="宋体"/>
        <family val="3"/>
        <charset val="134"/>
      </rPr>
      <t>07</t>
    </r>
    <r>
      <rPr>
        <b/>
        <sz val="10"/>
        <color indexed="10"/>
        <rFont val="宋体"/>
        <family val="3"/>
        <charset val="134"/>
      </rPr>
      <t>月</t>
    </r>
    <r>
      <rPr>
        <b/>
        <sz val="10"/>
        <color indexed="10"/>
        <rFont val="宋体"/>
        <family val="3"/>
        <charset val="134"/>
      </rPr>
      <t>13</t>
    </r>
    <r>
      <rPr>
        <b/>
        <sz val="10"/>
        <color indexed="10"/>
        <rFont val="宋体"/>
        <family val="3"/>
        <charset val="134"/>
      </rPr>
      <t>日</t>
    </r>
    <r>
      <rPr>
        <b/>
        <sz val="10"/>
        <color indexed="10"/>
        <rFont val="宋体"/>
        <family val="3"/>
        <charset val="134"/>
      </rPr>
      <t>14</t>
    </r>
    <r>
      <rPr>
        <b/>
        <sz val="10"/>
        <color indexed="10"/>
        <rFont val="宋体"/>
        <family val="3"/>
        <charset val="134"/>
      </rPr>
      <t>：00起，之前报价一律作废。</t>
    </r>
    <phoneticPr fontId="142" type="noConversion"/>
  </si>
  <si>
    <t>300-499KG</t>
    <phoneticPr fontId="142" type="noConversion"/>
  </si>
  <si>
    <t>500-999KG</t>
    <phoneticPr fontId="142" type="noConversion"/>
  </si>
  <si>
    <t>以上各产品报价表，客户一旦交货，则视为已阅读并默认我司上述报价表所有内容！执行于7月20日</t>
    <phoneticPr fontId="142" type="noConversion"/>
  </si>
  <si>
    <t>联邦FEDEX国际快件分区表（IP服务）</t>
    <phoneticPr fontId="202" type="noConversion"/>
  </si>
  <si>
    <r>
      <rPr>
        <sz val="10"/>
        <rFont val="宋体"/>
        <family val="3"/>
        <charset val="134"/>
      </rPr>
      <t>生效日期：</t>
    </r>
    <r>
      <rPr>
        <sz val="10"/>
        <rFont val="Geneva"/>
        <family val="1"/>
      </rPr>
      <t>January 7, 2013</t>
    </r>
  </si>
  <si>
    <t>代码</t>
  </si>
  <si>
    <t xml:space="preserve">Macau </t>
  </si>
  <si>
    <r>
      <t>United</t>
    </r>
    <r>
      <rPr>
        <sz val="10"/>
        <rFont val="Times New Roman"/>
        <family val="1"/>
      </rPr>
      <t xml:space="preserve"> </t>
    </r>
    <r>
      <rPr>
        <sz val="10"/>
        <rFont val="宋体"/>
        <family val="3"/>
        <charset val="134"/>
      </rPr>
      <t>ArabEmirates</t>
    </r>
  </si>
  <si>
    <r>
      <t>A</t>
    </r>
    <r>
      <rPr>
        <sz val="10"/>
        <rFont val="宋体"/>
        <family val="3"/>
        <charset val="134"/>
      </rPr>
      <t>E</t>
    </r>
  </si>
  <si>
    <t>安曼</t>
  </si>
  <si>
    <t>PalestineAutonomous</t>
  </si>
  <si>
    <t>巴勒斯坦</t>
  </si>
  <si>
    <t>PS</t>
  </si>
  <si>
    <r>
      <t>Burkina</t>
    </r>
    <r>
      <rPr>
        <sz val="10"/>
        <rFont val="Times New Roman"/>
        <family val="1"/>
      </rPr>
      <t xml:space="preserve"> </t>
    </r>
    <r>
      <rPr>
        <sz val="10"/>
        <rFont val="宋体"/>
        <family val="3"/>
        <charset val="134"/>
      </rPr>
      <t>Faso</t>
    </r>
  </si>
  <si>
    <t>伯金那法索</t>
  </si>
  <si>
    <t>Malaysia</t>
    <phoneticPr fontId="142" type="noConversion"/>
  </si>
  <si>
    <t>Aruba</t>
  </si>
  <si>
    <t>阿鲁巴岛</t>
  </si>
  <si>
    <t>CzechRepublic</t>
  </si>
  <si>
    <t>捷克共和国*</t>
  </si>
  <si>
    <r>
      <t>C</t>
    </r>
    <r>
      <rPr>
        <sz val="10"/>
        <rFont val="宋体"/>
        <family val="3"/>
        <charset val="134"/>
      </rPr>
      <t>Z</t>
    </r>
  </si>
  <si>
    <t>安奎拉岛</t>
  </si>
  <si>
    <t>Antigua</t>
  </si>
  <si>
    <t>安提瓜</t>
  </si>
  <si>
    <r>
      <t>Congo,DemRep</t>
    </r>
    <r>
      <rPr>
        <sz val="10"/>
        <rFont val="Times New Roman"/>
        <family val="1"/>
      </rPr>
      <t xml:space="preserve"> </t>
    </r>
    <r>
      <rPr>
        <sz val="10"/>
        <rFont val="宋体"/>
        <family val="3"/>
        <charset val="134"/>
      </rPr>
      <t>Of</t>
    </r>
  </si>
  <si>
    <r>
      <t>C</t>
    </r>
    <r>
      <rPr>
        <sz val="10"/>
        <rFont val="宋体"/>
        <family val="3"/>
        <charset val="134"/>
      </rPr>
      <t>D</t>
    </r>
  </si>
  <si>
    <t>Indonesia</t>
    <phoneticPr fontId="142" type="noConversion"/>
  </si>
  <si>
    <t>Papua New Guinea</t>
    <phoneticPr fontId="142" type="noConversion"/>
  </si>
  <si>
    <t>塞浦陆斯</t>
  </si>
  <si>
    <t>SriLanka</t>
  </si>
  <si>
    <t>Bonaire</t>
  </si>
  <si>
    <t>波内尔岛</t>
  </si>
  <si>
    <t>EastTimor</t>
  </si>
  <si>
    <t>多米尼加</t>
  </si>
  <si>
    <t>DominicanRepublic</t>
  </si>
  <si>
    <t>来索托</t>
  </si>
  <si>
    <t>Faeroelslands</t>
  </si>
  <si>
    <t>法罗群岛</t>
  </si>
  <si>
    <t>南韩</t>
  </si>
  <si>
    <t>FrenchPolynesia</t>
  </si>
  <si>
    <t>法属波利尼西亚</t>
  </si>
  <si>
    <t>SlovakRepublic</t>
  </si>
  <si>
    <t>Libya</t>
  </si>
  <si>
    <t>利比亚</t>
  </si>
  <si>
    <t>菲济</t>
  </si>
  <si>
    <t>Reunion</t>
  </si>
  <si>
    <t>Colorado</t>
  </si>
  <si>
    <t>80000-81699</t>
  </si>
  <si>
    <t>Idaho</t>
  </si>
  <si>
    <t>Utah</t>
  </si>
  <si>
    <t>84000-84799</t>
  </si>
  <si>
    <t>马拉韦</t>
  </si>
  <si>
    <t>Arizona</t>
  </si>
  <si>
    <t>Nevada</t>
  </si>
  <si>
    <t>California</t>
  </si>
  <si>
    <t>Oregon</t>
  </si>
  <si>
    <t>CaymanIslands</t>
  </si>
  <si>
    <t>Washington</t>
  </si>
  <si>
    <t>98000-99499</t>
  </si>
  <si>
    <r>
      <t>Cook</t>
    </r>
    <r>
      <rPr>
        <sz val="10"/>
        <rFont val="Times New Roman"/>
        <family val="1"/>
      </rPr>
      <t xml:space="preserve"> </t>
    </r>
    <r>
      <rPr>
        <sz val="10"/>
        <rFont val="宋体"/>
        <family val="3"/>
        <charset val="134"/>
      </rPr>
      <t>Islands</t>
    </r>
  </si>
  <si>
    <t>Curacao</t>
  </si>
  <si>
    <t>库拉索岛(荷兰)</t>
  </si>
  <si>
    <t>Bosnia-Herzegovina</t>
  </si>
  <si>
    <t>波黑共合国</t>
  </si>
  <si>
    <t>U.S.(Rest of Country)</t>
  </si>
  <si>
    <t>SouthAfrica</t>
  </si>
  <si>
    <t>MarshallIslands</t>
  </si>
  <si>
    <t>AmericanSamoa</t>
  </si>
  <si>
    <t>FrenchGuiana</t>
  </si>
  <si>
    <t>SaudiArabia</t>
  </si>
  <si>
    <t>CostaRica</t>
  </si>
  <si>
    <t>Guyana</t>
  </si>
  <si>
    <t>塞班</t>
  </si>
  <si>
    <r>
      <t>Cape</t>
    </r>
    <r>
      <rPr>
        <sz val="10"/>
        <rFont val="Times New Roman"/>
        <family val="1"/>
      </rPr>
      <t xml:space="preserve"> </t>
    </r>
    <r>
      <rPr>
        <sz val="10"/>
        <rFont val="宋体"/>
        <family val="3"/>
        <charset val="134"/>
      </rPr>
      <t>Verde</t>
    </r>
  </si>
  <si>
    <t>维德角群岛</t>
  </si>
  <si>
    <t>St.Barthelemy</t>
  </si>
  <si>
    <t>黑山</t>
  </si>
  <si>
    <r>
      <t>St.Kitts&amp;</t>
    </r>
    <r>
      <rPr>
        <sz val="10"/>
        <rFont val="Times New Roman"/>
        <family val="1"/>
      </rPr>
      <t xml:space="preserve"> </t>
    </r>
    <r>
      <rPr>
        <sz val="10"/>
        <rFont val="宋体"/>
        <family val="3"/>
        <charset val="134"/>
      </rPr>
      <t>Nevis</t>
    </r>
  </si>
  <si>
    <t>St.Lucia</t>
  </si>
  <si>
    <t>圣路西亚</t>
  </si>
  <si>
    <t>St.Maarten</t>
  </si>
  <si>
    <t>圣马丁岛</t>
  </si>
  <si>
    <t>St.Eustatius</t>
  </si>
  <si>
    <t>IvoryCoast</t>
  </si>
  <si>
    <t>科特迪瓦</t>
  </si>
  <si>
    <t>St.Vincent</t>
  </si>
  <si>
    <t>圣云仙</t>
  </si>
  <si>
    <t>Tahiti</t>
  </si>
  <si>
    <t>塔希堤岛</t>
  </si>
  <si>
    <r>
      <t>Turks&amp;</t>
    </r>
    <r>
      <rPr>
        <sz val="10"/>
        <rFont val="Times New Roman"/>
        <family val="1"/>
      </rPr>
      <t xml:space="preserve"> </t>
    </r>
    <r>
      <rPr>
        <sz val="10"/>
        <rFont val="宋体"/>
        <family val="3"/>
        <charset val="134"/>
      </rPr>
      <t>CaicosIslands</t>
    </r>
  </si>
  <si>
    <t>特克斯和凯科斯岛</t>
  </si>
  <si>
    <r>
      <t>Trinidad</t>
    </r>
    <r>
      <rPr>
        <sz val="10"/>
        <rFont val="Times New Roman"/>
        <family val="1"/>
      </rPr>
      <t xml:space="preserve"> </t>
    </r>
    <r>
      <rPr>
        <sz val="10"/>
        <rFont val="宋体"/>
        <family val="3"/>
        <charset val="134"/>
      </rPr>
      <t>&amp;Tobago</t>
    </r>
  </si>
  <si>
    <r>
      <t>Wallis&amp;</t>
    </r>
    <r>
      <rPr>
        <sz val="10"/>
        <rFont val="Times New Roman"/>
        <family val="1"/>
      </rPr>
      <t xml:space="preserve"> </t>
    </r>
    <r>
      <rPr>
        <sz val="10"/>
        <rFont val="宋体"/>
        <family val="3"/>
        <charset val="134"/>
      </rPr>
      <t>Futuna</t>
    </r>
  </si>
  <si>
    <t>瓦利斯和福杜纳</t>
  </si>
  <si>
    <t>ElSalvador</t>
  </si>
  <si>
    <t>Samoa</t>
  </si>
  <si>
    <t>Serbia</t>
  </si>
  <si>
    <t>塞尔维亚</t>
  </si>
  <si>
    <t>NewCaledonia</t>
  </si>
  <si>
    <r>
      <t>British</t>
    </r>
    <r>
      <rPr>
        <sz val="10"/>
        <rFont val="Times New Roman"/>
        <family val="1"/>
      </rPr>
      <t xml:space="preserve"> </t>
    </r>
    <r>
      <rPr>
        <sz val="10"/>
        <rFont val="宋体"/>
        <family val="3"/>
        <charset val="134"/>
      </rPr>
      <t>VirginIslands</t>
    </r>
  </si>
  <si>
    <t>英属处女岛群岛</t>
  </si>
  <si>
    <t>TortolaIsland</t>
  </si>
  <si>
    <t>英属维尔群岛</t>
  </si>
  <si>
    <t>Norway</t>
  </si>
  <si>
    <t>挪威</t>
  </si>
  <si>
    <t>Saba</t>
  </si>
  <si>
    <t>荷属安地列斯</t>
  </si>
  <si>
    <t>AN</t>
  </si>
  <si>
    <t>St.Christopher</t>
  </si>
  <si>
    <t>圣启斯</t>
  </si>
  <si>
    <t>U.S.VirginIslands</t>
  </si>
  <si>
    <t>美属处女岛群岛</t>
  </si>
  <si>
    <t>亚美尼亚(独联体)</t>
  </si>
  <si>
    <t>SanMarino</t>
  </si>
  <si>
    <r>
      <t>Canary</t>
    </r>
    <r>
      <rPr>
        <sz val="10"/>
        <rFont val="Times New Roman"/>
        <family val="1"/>
      </rPr>
      <t xml:space="preserve"> </t>
    </r>
    <r>
      <rPr>
        <sz val="10"/>
        <rFont val="宋体"/>
        <family val="3"/>
        <charset val="134"/>
      </rPr>
      <t>Islands</t>
    </r>
  </si>
  <si>
    <t>西班牙加那利群岛</t>
  </si>
  <si>
    <r>
      <t>United</t>
    </r>
    <r>
      <rPr>
        <sz val="10"/>
        <rFont val="Times New Roman"/>
        <family val="1"/>
      </rPr>
      <t xml:space="preserve"> </t>
    </r>
    <r>
      <rPr>
        <sz val="10"/>
        <rFont val="宋体"/>
        <family val="3"/>
        <charset val="134"/>
      </rPr>
      <t>Kingdom</t>
    </r>
  </si>
  <si>
    <t>联邦FEDEX国际快件分区表（IE服务）</t>
    <phoneticPr fontId="202" type="noConversion"/>
  </si>
  <si>
    <r>
      <t>United</t>
    </r>
    <r>
      <rPr>
        <sz val="10"/>
        <rFont val="Times New Roman"/>
        <family val="1"/>
      </rPr>
      <t xml:space="preserve"> </t>
    </r>
    <r>
      <rPr>
        <sz val="10"/>
        <rFont val="宋体"/>
        <family val="3"/>
        <charset val="134"/>
      </rPr>
      <t>Arab Emirates</t>
    </r>
    <phoneticPr fontId="142" type="noConversion"/>
  </si>
  <si>
    <t>Malaysia</t>
    <phoneticPr fontId="142" type="noConversion"/>
  </si>
  <si>
    <t>PapuaNewGuinea</t>
  </si>
  <si>
    <t>Indonesia</t>
    <phoneticPr fontId="142" type="noConversion"/>
  </si>
  <si>
    <r>
      <t>R</t>
    </r>
    <r>
      <rPr>
        <sz val="10"/>
        <rFont val="宋体"/>
        <family val="3"/>
        <charset val="134"/>
      </rPr>
      <t>U</t>
    </r>
  </si>
  <si>
    <t>带电池产品：FEDEX电讯牌照费：1.5RMB/KG 最低收15元/票</t>
    <phoneticPr fontId="142" type="noConversion"/>
  </si>
  <si>
    <t>渠道稳定，时效略慢,价低，可接电池产品，不接受纯电</t>
    <phoneticPr fontId="142" type="noConversion"/>
  </si>
  <si>
    <t>东南亚、中南美洲国家时效快速，价高，可接电池产品，不接受纯电</t>
    <phoneticPr fontId="142" type="noConversion"/>
  </si>
</sst>
</file>

<file path=xl/styles.xml><?xml version="1.0" encoding="utf-8"?>
<styleSheet xmlns="http://schemas.openxmlformats.org/spreadsheetml/2006/main">
  <numFmts count="13">
    <numFmt numFmtId="26" formatCode="\$#,##0.00_);[Red]\(\$#,##0.00\)"/>
    <numFmt numFmtId="177" formatCode="0.0_);[Red]\(0.0\)"/>
    <numFmt numFmtId="178" formatCode="&quot;$&quot;#,##0_);[Red]\(&quot;$&quot;#,##0\)"/>
    <numFmt numFmtId="179" formatCode="yyyy/m/d;\-;\-;@"/>
    <numFmt numFmtId="181" formatCode="&quot;$&quot;#,##0.00_);[Red]\(&quot;$&quot;#,##0.00\)"/>
    <numFmt numFmtId="182" formatCode="0_);[Red]\(0\)"/>
    <numFmt numFmtId="184" formatCode="0_ "/>
    <numFmt numFmtId="185" formatCode="0.00_ "/>
    <numFmt numFmtId="186" formatCode="0.0_ "/>
    <numFmt numFmtId="188" formatCode="yyyy/m/d;@"/>
    <numFmt numFmtId="189" formatCode="&quot;US$&quot;#,##0.00_);[Red]\(&quot;US$&quot;#,##0.00\)"/>
    <numFmt numFmtId="190" formatCode="0.00_);[Red]\(0.00\)"/>
    <numFmt numFmtId="191" formatCode="0.0%"/>
  </numFmts>
  <fonts count="211">
    <font>
      <sz val="12"/>
      <name val="宋体"/>
      <charset val="134"/>
    </font>
    <font>
      <sz val="10"/>
      <color indexed="8"/>
      <name val="宋体"/>
      <family val="3"/>
      <charset val="134"/>
    </font>
    <font>
      <b/>
      <sz val="20"/>
      <color indexed="8"/>
      <name val="宋体"/>
      <family val="3"/>
      <charset val="134"/>
    </font>
    <font>
      <u/>
      <sz val="12"/>
      <color indexed="12"/>
      <name val="宋体"/>
      <family val="3"/>
      <charset val="134"/>
    </font>
    <font>
      <b/>
      <u/>
      <sz val="12"/>
      <color rgb="FFFF0000"/>
      <name val="宋体"/>
      <family val="3"/>
      <charset val="134"/>
    </font>
    <font>
      <sz val="36"/>
      <name val="宋体"/>
      <family val="3"/>
      <charset val="134"/>
    </font>
    <font>
      <u/>
      <sz val="11"/>
      <color indexed="12"/>
      <name val="宋体"/>
      <family val="3"/>
      <charset val="134"/>
    </font>
    <font>
      <b/>
      <u/>
      <sz val="12"/>
      <color indexed="12"/>
      <name val="宋体"/>
      <family val="3"/>
      <charset val="134"/>
    </font>
    <font>
      <b/>
      <sz val="18"/>
      <color theme="1"/>
      <name val="宋体"/>
      <family val="3"/>
      <charset val="134"/>
      <scheme val="minor"/>
    </font>
    <font>
      <b/>
      <sz val="10"/>
      <name val="宋体"/>
      <family val="3"/>
      <charset val="134"/>
    </font>
    <font>
      <sz val="12"/>
      <name val="宋体"/>
      <family val="3"/>
      <charset val="134"/>
    </font>
    <font>
      <sz val="10"/>
      <name val="宋体"/>
      <family val="3"/>
      <charset val="134"/>
    </font>
    <font>
      <sz val="10"/>
      <name val="宋体"/>
      <family val="3"/>
      <charset val="134"/>
      <scheme val="minor"/>
    </font>
    <font>
      <b/>
      <sz val="10"/>
      <name val="微软雅黑"/>
      <family val="2"/>
      <charset val="134"/>
    </font>
    <font>
      <b/>
      <sz val="11"/>
      <color theme="1"/>
      <name val="微软雅黑"/>
      <family val="2"/>
      <charset val="134"/>
    </font>
    <font>
      <sz val="10"/>
      <color theme="1"/>
      <name val="微软雅黑"/>
      <family val="2"/>
      <charset val="134"/>
    </font>
    <font>
      <sz val="10"/>
      <name val="微软雅黑"/>
      <family val="2"/>
      <charset val="134"/>
    </font>
    <font>
      <b/>
      <sz val="20"/>
      <color theme="1" tint="0.34998626667073579"/>
      <name val="仿宋"/>
      <family val="3"/>
      <charset val="134"/>
    </font>
    <font>
      <b/>
      <sz val="10"/>
      <color theme="1" tint="0.34998626667073579"/>
      <name val="仿宋"/>
      <family val="3"/>
      <charset val="134"/>
    </font>
    <font>
      <u/>
      <sz val="12"/>
      <color indexed="12"/>
      <name val="宋体"/>
      <family val="3"/>
      <charset val="134"/>
    </font>
    <font>
      <b/>
      <sz val="11"/>
      <color theme="1" tint="0.34998626667073579"/>
      <name val="仿宋"/>
      <family val="3"/>
      <charset val="134"/>
    </font>
    <font>
      <u/>
      <sz val="12"/>
      <color indexed="36"/>
      <name val="宋体"/>
      <family val="3"/>
      <charset val="134"/>
    </font>
    <font>
      <b/>
      <sz val="12"/>
      <color rgb="FFFF0000"/>
      <name val="仿宋"/>
      <family val="3"/>
      <charset val="134"/>
    </font>
    <font>
      <b/>
      <sz val="12"/>
      <name val="仿宋"/>
      <family val="3"/>
      <charset val="134"/>
    </font>
    <font>
      <b/>
      <sz val="10"/>
      <name val="仿宋"/>
      <family val="3"/>
      <charset val="134"/>
    </font>
    <font>
      <b/>
      <sz val="10"/>
      <color rgb="FFFF0000"/>
      <name val="宋体"/>
      <family val="3"/>
      <charset val="134"/>
    </font>
    <font>
      <b/>
      <sz val="24"/>
      <name val="宋体"/>
      <family val="3"/>
      <charset val="134"/>
    </font>
    <font>
      <u/>
      <sz val="20"/>
      <color indexed="12"/>
      <name val="宋体"/>
      <family val="3"/>
      <charset val="134"/>
    </font>
    <font>
      <sz val="11"/>
      <color indexed="10"/>
      <name val="宋体"/>
      <family val="3"/>
      <charset val="134"/>
    </font>
    <font>
      <b/>
      <sz val="12"/>
      <name val="宋体"/>
      <family val="3"/>
      <charset val="134"/>
    </font>
    <font>
      <sz val="10"/>
      <color indexed="10"/>
      <name val="宋体"/>
      <family val="3"/>
      <charset val="134"/>
    </font>
    <font>
      <sz val="10"/>
      <color indexed="8"/>
      <name val="宋体"/>
      <family val="3"/>
      <charset val="134"/>
    </font>
    <font>
      <sz val="10"/>
      <name val="Times New Roman"/>
      <family val="1"/>
    </font>
    <font>
      <sz val="11"/>
      <name val="宋体"/>
      <family val="3"/>
      <charset val="134"/>
    </font>
    <font>
      <b/>
      <sz val="18"/>
      <color indexed="8"/>
      <name val="宋体"/>
      <family val="3"/>
      <charset val="134"/>
    </font>
    <font>
      <b/>
      <sz val="12"/>
      <color indexed="8"/>
      <name val="宋体"/>
      <family val="3"/>
      <charset val="134"/>
    </font>
    <font>
      <b/>
      <sz val="11"/>
      <color indexed="8"/>
      <name val="宋体"/>
      <family val="3"/>
      <charset val="134"/>
    </font>
    <font>
      <b/>
      <sz val="12"/>
      <color indexed="8"/>
      <name val="微软雅黑"/>
      <family val="2"/>
      <charset val="134"/>
    </font>
    <font>
      <b/>
      <sz val="10"/>
      <color indexed="8"/>
      <name val="宋体"/>
      <family val="3"/>
      <charset val="134"/>
    </font>
    <font>
      <b/>
      <sz val="12"/>
      <color indexed="10"/>
      <name val="微软雅黑"/>
      <family val="2"/>
      <charset val="134"/>
    </font>
    <font>
      <b/>
      <sz val="11"/>
      <color indexed="10"/>
      <name val="宋体"/>
      <family val="3"/>
      <charset val="134"/>
    </font>
    <font>
      <b/>
      <sz val="10"/>
      <color indexed="10"/>
      <name val="宋体"/>
      <family val="3"/>
      <charset val="134"/>
    </font>
    <font>
      <sz val="11"/>
      <color indexed="8"/>
      <name val="宋体"/>
      <family val="3"/>
      <charset val="134"/>
    </font>
    <font>
      <b/>
      <sz val="12"/>
      <color indexed="10"/>
      <name val="宋体"/>
      <family val="3"/>
      <charset val="134"/>
    </font>
    <font>
      <sz val="12"/>
      <color indexed="10"/>
      <name val="宋体"/>
      <family val="3"/>
      <charset val="134"/>
    </font>
    <font>
      <b/>
      <sz val="20"/>
      <color indexed="10"/>
      <name val="宋体"/>
      <family val="3"/>
      <charset val="134"/>
    </font>
    <font>
      <b/>
      <sz val="26"/>
      <color indexed="10"/>
      <name val="宋体"/>
      <family val="3"/>
      <charset val="134"/>
    </font>
    <font>
      <b/>
      <sz val="18"/>
      <name val="宋体"/>
      <family val="3"/>
      <charset val="134"/>
    </font>
    <font>
      <b/>
      <sz val="14"/>
      <name val="宋体"/>
      <family val="3"/>
      <charset val="134"/>
    </font>
    <font>
      <sz val="18"/>
      <name val="宋体"/>
      <family val="3"/>
      <charset val="134"/>
    </font>
    <font>
      <b/>
      <sz val="14"/>
      <color indexed="8"/>
      <name val="宋体"/>
      <family val="3"/>
      <charset val="134"/>
    </font>
    <font>
      <b/>
      <sz val="9"/>
      <color rgb="FF000000"/>
      <name val="宋体"/>
      <family val="3"/>
      <charset val="134"/>
    </font>
    <font>
      <b/>
      <u/>
      <sz val="12"/>
      <color indexed="20"/>
      <name val="宋体"/>
      <family val="3"/>
      <charset val="134"/>
    </font>
    <font>
      <sz val="12"/>
      <color rgb="FF00CCFF"/>
      <name val="宋体"/>
      <family val="3"/>
      <charset val="134"/>
    </font>
    <font>
      <sz val="12"/>
      <color indexed="40"/>
      <name val="宋体"/>
      <family val="3"/>
      <charset val="134"/>
    </font>
    <font>
      <b/>
      <sz val="9"/>
      <color indexed="8"/>
      <name val="微软雅黑"/>
      <family val="2"/>
      <charset val="134"/>
    </font>
    <font>
      <b/>
      <sz val="9"/>
      <color rgb="FF000000"/>
      <name val="微软雅黑"/>
      <family val="2"/>
      <charset val="134"/>
    </font>
    <font>
      <b/>
      <sz val="10"/>
      <color indexed="10"/>
      <name val="微软雅黑"/>
      <family val="2"/>
      <charset val="134"/>
    </font>
    <font>
      <b/>
      <sz val="9"/>
      <color rgb="FFFF0000"/>
      <name val="微软雅黑"/>
      <family val="2"/>
      <charset val="134"/>
    </font>
    <font>
      <sz val="28"/>
      <color indexed="8"/>
      <name val="宋体"/>
      <family val="3"/>
      <charset val="134"/>
    </font>
    <font>
      <sz val="16"/>
      <color indexed="8"/>
      <name val="宋体"/>
      <family val="3"/>
      <charset val="134"/>
    </font>
    <font>
      <sz val="18"/>
      <color indexed="8"/>
      <name val="宋体"/>
      <family val="3"/>
      <charset val="134"/>
    </font>
    <font>
      <sz val="11"/>
      <color indexed="8"/>
      <name val="微软雅黑"/>
      <family val="2"/>
      <charset val="134"/>
    </font>
    <font>
      <b/>
      <sz val="11"/>
      <color indexed="12"/>
      <name val="微软雅黑"/>
      <family val="2"/>
      <charset val="134"/>
    </font>
    <font>
      <sz val="11"/>
      <name val="微软雅黑"/>
      <family val="2"/>
      <charset val="134"/>
    </font>
    <font>
      <sz val="11"/>
      <color indexed="12"/>
      <name val="微软雅黑"/>
      <family val="2"/>
      <charset val="134"/>
    </font>
    <font>
      <b/>
      <sz val="12"/>
      <color indexed="12"/>
      <name val="微软雅黑"/>
      <family val="2"/>
      <charset val="134"/>
    </font>
    <font>
      <b/>
      <sz val="16"/>
      <name val="宋体"/>
      <family val="3"/>
      <charset val="134"/>
    </font>
    <font>
      <b/>
      <sz val="12"/>
      <color rgb="FFFF0000"/>
      <name val="宋体"/>
      <family val="3"/>
      <charset val="134"/>
    </font>
    <font>
      <b/>
      <sz val="12"/>
      <color indexed="8"/>
      <name val="宋体"/>
      <family val="3"/>
      <charset val="134"/>
    </font>
    <font>
      <b/>
      <u/>
      <sz val="12"/>
      <color rgb="FF800080"/>
      <name val="宋体"/>
      <family val="3"/>
      <charset val="134"/>
    </font>
    <font>
      <b/>
      <sz val="9"/>
      <name val="微软雅黑"/>
      <family val="2"/>
      <charset val="134"/>
    </font>
    <font>
      <b/>
      <sz val="9"/>
      <color indexed="10"/>
      <name val="微软雅黑"/>
      <family val="2"/>
      <charset val="134"/>
    </font>
    <font>
      <sz val="11"/>
      <color indexed="8"/>
      <name val="宋体"/>
      <family val="3"/>
      <charset val="134"/>
    </font>
    <font>
      <b/>
      <sz val="20"/>
      <name val="宋体"/>
      <family val="3"/>
      <charset val="134"/>
    </font>
    <font>
      <sz val="10"/>
      <name val="宋体"/>
      <family val="3"/>
      <charset val="134"/>
    </font>
    <font>
      <b/>
      <sz val="10"/>
      <name val="宋体"/>
      <family val="3"/>
      <charset val="134"/>
    </font>
    <font>
      <sz val="9"/>
      <color theme="1"/>
      <name val="宋体"/>
      <family val="3"/>
      <charset val="134"/>
      <scheme val="minor"/>
    </font>
    <font>
      <sz val="10"/>
      <color theme="1"/>
      <name val="宋体"/>
      <family val="3"/>
      <charset val="134"/>
      <scheme val="minor"/>
    </font>
    <font>
      <sz val="9"/>
      <name val="宋体"/>
      <family val="3"/>
      <charset val="134"/>
      <scheme val="minor"/>
    </font>
    <font>
      <b/>
      <sz val="11"/>
      <color rgb="FFFF0000"/>
      <name val="宋体"/>
      <family val="3"/>
      <charset val="134"/>
    </font>
    <font>
      <b/>
      <sz val="11"/>
      <color indexed="8"/>
      <name val="宋体"/>
      <family val="3"/>
      <charset val="134"/>
    </font>
    <font>
      <sz val="9"/>
      <color indexed="8"/>
      <name val="宋体"/>
      <family val="3"/>
      <charset val="134"/>
    </font>
    <font>
      <sz val="11"/>
      <color theme="1"/>
      <name val="Arial"/>
      <family val="2"/>
    </font>
    <font>
      <b/>
      <sz val="18"/>
      <color indexed="8"/>
      <name val="宋体"/>
      <family val="3"/>
      <charset val="134"/>
    </font>
    <font>
      <b/>
      <sz val="18"/>
      <color theme="1"/>
      <name val="Arial"/>
      <family val="2"/>
    </font>
    <font>
      <b/>
      <sz val="11"/>
      <color rgb="FFFF0000"/>
      <name val="宋体"/>
      <family val="3"/>
      <charset val="134"/>
    </font>
    <font>
      <sz val="11"/>
      <name val="Arial"/>
      <family val="2"/>
      <charset val="134"/>
    </font>
    <font>
      <b/>
      <sz val="12"/>
      <name val="宋体"/>
      <family val="3"/>
      <charset val="134"/>
    </font>
    <font>
      <b/>
      <sz val="18"/>
      <name val="Arial"/>
      <family val="2"/>
      <charset val="134"/>
    </font>
    <font>
      <b/>
      <sz val="10"/>
      <name val="Arial"/>
      <family val="2"/>
      <charset val="134"/>
    </font>
    <font>
      <sz val="10"/>
      <name val="Arial"/>
      <family val="2"/>
      <charset val="134"/>
    </font>
    <font>
      <sz val="12"/>
      <name val="Arial"/>
      <family val="2"/>
      <charset val="134"/>
    </font>
    <font>
      <u/>
      <sz val="9"/>
      <name val="Arial"/>
      <family val="2"/>
      <charset val="134"/>
    </font>
    <font>
      <b/>
      <sz val="11"/>
      <name val="Arial"/>
      <family val="2"/>
      <charset val="134"/>
    </font>
    <font>
      <b/>
      <sz val="12"/>
      <name val="Arial"/>
      <family val="2"/>
      <charset val="134"/>
    </font>
    <font>
      <b/>
      <sz val="10"/>
      <color indexed="8"/>
      <name val="Arial"/>
      <family val="2"/>
      <charset val="134"/>
    </font>
    <font>
      <u/>
      <sz val="11"/>
      <color indexed="20"/>
      <name val="宋体"/>
      <family val="3"/>
      <charset val="134"/>
    </font>
    <font>
      <b/>
      <sz val="22"/>
      <name val="Arial"/>
      <family val="2"/>
    </font>
    <font>
      <b/>
      <sz val="10"/>
      <name val="Arial"/>
      <family val="2"/>
    </font>
    <font>
      <b/>
      <sz val="10"/>
      <color indexed="10"/>
      <name val="Arial"/>
      <family val="2"/>
    </font>
    <font>
      <sz val="12"/>
      <color indexed="10"/>
      <name val="宋体"/>
      <family val="3"/>
      <charset val="134"/>
    </font>
    <font>
      <b/>
      <sz val="10"/>
      <color rgb="FFFF0000"/>
      <name val="Arial"/>
      <family val="2"/>
    </font>
    <font>
      <sz val="10"/>
      <name val="Arial"/>
      <family val="2"/>
    </font>
    <font>
      <b/>
      <sz val="9"/>
      <name val="Arial"/>
      <family val="2"/>
    </font>
    <font>
      <b/>
      <sz val="9"/>
      <color indexed="10"/>
      <name val="Arial"/>
      <family val="2"/>
    </font>
    <font>
      <sz val="9"/>
      <name val="Arial"/>
      <family val="2"/>
    </font>
    <font>
      <b/>
      <sz val="12"/>
      <name val="Arial"/>
      <family val="2"/>
    </font>
    <font>
      <sz val="11"/>
      <name val="Arial"/>
      <family val="2"/>
    </font>
    <font>
      <b/>
      <sz val="18"/>
      <color indexed="8"/>
      <name val="黑体"/>
      <family val="3"/>
      <charset val="134"/>
    </font>
    <font>
      <b/>
      <sz val="12"/>
      <color theme="1"/>
      <name val="宋体"/>
      <family val="3"/>
      <charset val="134"/>
      <scheme val="minor"/>
    </font>
    <font>
      <b/>
      <sz val="12"/>
      <color theme="1"/>
      <name val="宋体"/>
      <family val="3"/>
      <charset val="134"/>
      <scheme val="minor"/>
    </font>
    <font>
      <b/>
      <sz val="16"/>
      <color indexed="54"/>
      <name val="宋体"/>
      <family val="3"/>
      <charset val="134"/>
    </font>
    <font>
      <b/>
      <sz val="16"/>
      <color indexed="8"/>
      <name val="宋体"/>
      <family val="3"/>
      <charset val="134"/>
    </font>
    <font>
      <sz val="11"/>
      <color theme="1"/>
      <name val="宋体"/>
      <family val="3"/>
      <charset val="134"/>
      <scheme val="minor"/>
    </font>
    <font>
      <b/>
      <sz val="24"/>
      <color indexed="8"/>
      <name val="宋体"/>
      <family val="3"/>
      <charset val="134"/>
    </font>
    <font>
      <u/>
      <sz val="10"/>
      <color theme="10"/>
      <name val="宋体"/>
      <family val="3"/>
      <charset val="134"/>
    </font>
    <font>
      <sz val="10"/>
      <color rgb="FFFF0000"/>
      <name val="宋体"/>
      <family val="3"/>
      <charset val="134"/>
    </font>
    <font>
      <u/>
      <sz val="12"/>
      <color rgb="FFFF0000"/>
      <name val="宋体"/>
      <family val="3"/>
      <charset val="134"/>
    </font>
    <font>
      <u/>
      <sz val="11"/>
      <color indexed="12"/>
      <name val="宋体"/>
      <family val="3"/>
      <charset val="134"/>
    </font>
    <font>
      <u/>
      <sz val="12"/>
      <color rgb="FF800080"/>
      <name val="宋体"/>
      <family val="3"/>
      <charset val="134"/>
    </font>
    <font>
      <sz val="11"/>
      <color theme="1"/>
      <name val="宋体"/>
      <family val="3"/>
      <charset val="134"/>
      <scheme val="minor"/>
    </font>
    <font>
      <sz val="12"/>
      <name val="新細明體"/>
      <family val="1"/>
    </font>
    <font>
      <sz val="12"/>
      <color theme="1"/>
      <name val="宋体"/>
      <family val="3"/>
      <charset val="134"/>
      <scheme val="minor"/>
    </font>
    <font>
      <sz val="11"/>
      <color indexed="9"/>
      <name val="Calibri"/>
      <family val="2"/>
    </font>
    <font>
      <sz val="10"/>
      <color indexed="8"/>
      <name val="MS Sans Serif"/>
      <family val="2"/>
    </font>
    <font>
      <u/>
      <sz val="10"/>
      <color indexed="10"/>
      <name val="微软雅黑"/>
      <family val="2"/>
      <charset val="134"/>
    </font>
    <font>
      <sz val="10"/>
      <color indexed="8"/>
      <name val="微软雅黑"/>
      <family val="2"/>
      <charset val="134"/>
    </font>
    <font>
      <b/>
      <sz val="14"/>
      <color indexed="23"/>
      <name val="仿宋"/>
      <family val="3"/>
      <charset val="134"/>
    </font>
    <font>
      <b/>
      <sz val="10"/>
      <color indexed="23"/>
      <name val="仿宋"/>
      <family val="3"/>
      <charset val="134"/>
    </font>
    <font>
      <b/>
      <sz val="9"/>
      <color rgb="FFFF0000"/>
      <name val="宋体"/>
      <family val="3"/>
      <charset val="134"/>
    </font>
    <font>
      <b/>
      <sz val="11"/>
      <color rgb="FFFF0000"/>
      <name val="微软雅黑"/>
      <family val="2"/>
      <charset val="134"/>
    </font>
    <font>
      <b/>
      <sz val="12"/>
      <color rgb="FFFF0000"/>
      <name val="微软雅黑"/>
      <family val="2"/>
      <charset val="134"/>
    </font>
    <font>
      <sz val="11"/>
      <color indexed="10"/>
      <name val="微软雅黑"/>
      <family val="2"/>
      <charset val="134"/>
    </font>
    <font>
      <b/>
      <sz val="12"/>
      <color rgb="FF000000"/>
      <name val="宋体"/>
      <family val="3"/>
      <charset val="134"/>
    </font>
    <font>
      <b/>
      <sz val="9"/>
      <color indexed="8"/>
      <name val="宋体"/>
      <family val="3"/>
      <charset val="134"/>
    </font>
    <font>
      <b/>
      <sz val="11"/>
      <color indexed="10"/>
      <name val="微软雅黑"/>
      <family val="2"/>
      <charset val="134"/>
    </font>
    <font>
      <b/>
      <sz val="20"/>
      <name val="Geneva"/>
      <family val="2"/>
      <charset val="134"/>
    </font>
    <font>
      <b/>
      <sz val="9"/>
      <name val="宋体"/>
      <family val="3"/>
      <charset val="134"/>
    </font>
    <font>
      <b/>
      <sz val="9"/>
      <color indexed="10"/>
      <name val="宋体"/>
      <family val="3"/>
      <charset val="134"/>
    </font>
    <font>
      <b/>
      <sz val="12"/>
      <color theme="1"/>
      <name val="宋体"/>
      <family val="3"/>
      <charset val="134"/>
    </font>
    <font>
      <sz val="12"/>
      <name val="宋体"/>
      <family val="3"/>
      <charset val="134"/>
    </font>
    <font>
      <sz val="9"/>
      <name val="宋体"/>
      <family val="3"/>
      <charset val="134"/>
    </font>
    <font>
      <sz val="18"/>
      <color indexed="9"/>
      <name val="宋体"/>
      <family val="3"/>
      <charset val="134"/>
    </font>
    <font>
      <sz val="18"/>
      <color indexed="9"/>
      <name val="Times New Roman"/>
      <family val="1"/>
    </font>
    <font>
      <sz val="12"/>
      <color indexed="9"/>
      <name val="宋体"/>
      <family val="3"/>
      <charset val="134"/>
    </font>
    <font>
      <b/>
      <sz val="20"/>
      <color rgb="FFFFFF00"/>
      <name val="宋体"/>
      <family val="3"/>
      <charset val="134"/>
    </font>
    <font>
      <sz val="20"/>
      <color rgb="FFFFFF00"/>
      <name val="宋体"/>
      <family val="3"/>
      <charset val="134"/>
    </font>
    <font>
      <sz val="11"/>
      <color indexed="9"/>
      <name val="宋体"/>
      <family val="3"/>
      <charset val="134"/>
    </font>
    <font>
      <b/>
      <sz val="11"/>
      <color indexed="9"/>
      <name val="宋体"/>
      <family val="3"/>
      <charset val="134"/>
    </font>
    <font>
      <b/>
      <sz val="9"/>
      <color rgb="FFFFFF00"/>
      <name val="宋体"/>
      <family val="3"/>
      <charset val="134"/>
    </font>
    <font>
      <b/>
      <sz val="12"/>
      <name val="宋体"/>
      <family val="3"/>
      <charset val="134"/>
      <scheme val="minor"/>
    </font>
    <font>
      <sz val="10"/>
      <color rgb="FFFF0000"/>
      <name val="宋体"/>
      <family val="3"/>
      <charset val="134"/>
      <scheme val="minor"/>
    </font>
    <font>
      <b/>
      <sz val="12"/>
      <color rgb="FFFF0000"/>
      <name val="宋体"/>
      <family val="3"/>
      <charset val="134"/>
      <scheme val="minor"/>
    </font>
    <font>
      <b/>
      <sz val="11"/>
      <name val="宋体"/>
      <family val="3"/>
      <charset val="134"/>
    </font>
    <font>
      <sz val="10"/>
      <color indexed="9"/>
      <name val="宋体"/>
      <family val="3"/>
      <charset val="134"/>
    </font>
    <font>
      <sz val="12"/>
      <color rgb="FFFF0000"/>
      <name val="宋体"/>
      <family val="3"/>
      <charset val="134"/>
    </font>
    <font>
      <sz val="11"/>
      <color rgb="FFFF0000"/>
      <name val="宋体"/>
      <family val="3"/>
      <charset val="134"/>
      <scheme val="minor"/>
    </font>
    <font>
      <sz val="11"/>
      <color rgb="FFFF0000"/>
      <name val="宋体"/>
      <family val="3"/>
      <charset val="134"/>
    </font>
    <font>
      <b/>
      <sz val="10"/>
      <name val="宋体"/>
      <family val="3"/>
      <charset val="134"/>
      <scheme val="major"/>
    </font>
    <font>
      <sz val="9"/>
      <name val="Times New Roman"/>
      <family val="1"/>
    </font>
    <font>
      <sz val="10"/>
      <name val="宋体"/>
      <family val="3"/>
      <charset val="134"/>
      <scheme val="major"/>
    </font>
    <font>
      <b/>
      <sz val="10"/>
      <name val="楷体"/>
      <family val="3"/>
      <charset val="134"/>
    </font>
    <font>
      <sz val="10"/>
      <color indexed="8"/>
      <name val="宋体"/>
      <family val="3"/>
      <charset val="134"/>
      <scheme val="major"/>
    </font>
    <font>
      <sz val="11"/>
      <color indexed="8"/>
      <name val="Arial"/>
      <family val="2"/>
    </font>
    <font>
      <sz val="14"/>
      <name val="仿宋_GB2312"/>
      <family val="3"/>
      <charset val="134"/>
    </font>
    <font>
      <sz val="14"/>
      <name val="楷体_GB2312"/>
      <family val="3"/>
      <charset val="134"/>
    </font>
    <font>
      <sz val="10"/>
      <name val="楷体_GB2312"/>
      <family val="3"/>
      <charset val="134"/>
    </font>
    <font>
      <sz val="10"/>
      <color indexed="10"/>
      <name val="楷体_GB2312"/>
      <family val="3"/>
      <charset val="134"/>
    </font>
    <font>
      <sz val="11"/>
      <name val="仿宋_GB2312"/>
      <family val="3"/>
      <charset val="134"/>
    </font>
    <font>
      <sz val="12"/>
      <name val="楷体_GB2312"/>
      <family val="3"/>
      <charset val="134"/>
    </font>
    <font>
      <sz val="12"/>
      <color indexed="10"/>
      <name val="楷体_GB2312"/>
      <family val="3"/>
      <charset val="134"/>
    </font>
    <font>
      <b/>
      <sz val="10"/>
      <color indexed="10"/>
      <name val="楷体_GB2312"/>
      <family val="3"/>
      <charset val="134"/>
    </font>
    <font>
      <b/>
      <sz val="10"/>
      <color indexed="10"/>
      <name val="Geneva"/>
      <family val="2"/>
    </font>
    <font>
      <b/>
      <sz val="11"/>
      <color rgb="FFFF0000"/>
      <name val="宋体"/>
      <family val="3"/>
      <charset val="134"/>
      <scheme val="minor"/>
    </font>
    <font>
      <b/>
      <sz val="22"/>
      <name val="宋体"/>
      <family val="3"/>
      <charset val="134"/>
    </font>
    <font>
      <b/>
      <sz val="16"/>
      <color indexed="10"/>
      <name val="宋体"/>
      <family val="3"/>
      <charset val="134"/>
    </font>
    <font>
      <b/>
      <sz val="14"/>
      <name val="华文楷体"/>
      <family val="3"/>
      <charset val="134"/>
    </font>
    <font>
      <b/>
      <sz val="12"/>
      <name val="华文楷体"/>
      <family val="3"/>
      <charset val="134"/>
    </font>
    <font>
      <b/>
      <sz val="10"/>
      <color indexed="8"/>
      <name val="Arial Unicode MS"/>
      <family val="2"/>
      <charset val="134"/>
    </font>
    <font>
      <b/>
      <sz val="16"/>
      <color indexed="8"/>
      <name val="华文楷体"/>
      <family val="3"/>
      <charset val="134"/>
    </font>
    <font>
      <b/>
      <sz val="14"/>
      <color indexed="10"/>
      <name val="宋体"/>
      <family val="3"/>
      <charset val="134"/>
    </font>
    <font>
      <b/>
      <sz val="11"/>
      <color indexed="10"/>
      <name val="华文楷体"/>
      <family val="3"/>
      <charset val="134"/>
    </font>
    <font>
      <b/>
      <sz val="11"/>
      <name val="华文楷体"/>
      <family val="3"/>
      <charset val="134"/>
    </font>
    <font>
      <b/>
      <sz val="14"/>
      <color theme="1"/>
      <name val="宋体"/>
      <family val="3"/>
      <charset val="134"/>
      <scheme val="minor"/>
    </font>
    <font>
      <b/>
      <sz val="16"/>
      <color theme="1"/>
      <name val="Arial Unicode MS"/>
      <family val="2"/>
      <charset val="134"/>
    </font>
    <font>
      <b/>
      <sz val="16"/>
      <color theme="1"/>
      <name val="宋体"/>
      <family val="3"/>
      <charset val="134"/>
      <scheme val="minor"/>
    </font>
    <font>
      <b/>
      <sz val="14"/>
      <color indexed="10"/>
      <name val="华文楷体"/>
      <family val="3"/>
      <charset val="134"/>
    </font>
    <font>
      <b/>
      <sz val="12"/>
      <color indexed="10"/>
      <name val="华文楷体"/>
      <family val="3"/>
      <charset val="134"/>
    </font>
    <font>
      <b/>
      <sz val="12"/>
      <color rgb="FFFF0000"/>
      <name val="华文楷体"/>
      <family val="3"/>
      <charset val="134"/>
    </font>
    <font>
      <sz val="11"/>
      <color indexed="8"/>
      <name val="华文楷体"/>
      <family val="3"/>
      <charset val="134"/>
    </font>
    <font>
      <b/>
      <sz val="20"/>
      <color rgb="FFFF0000"/>
      <name val="宋体"/>
      <family val="3"/>
      <charset val="134"/>
    </font>
    <font>
      <u/>
      <sz val="12"/>
      <color indexed="10"/>
      <name val="宋体"/>
      <family val="3"/>
      <charset val="134"/>
    </font>
    <font>
      <b/>
      <sz val="16"/>
      <color indexed="39"/>
      <name val="宋体"/>
      <family val="3"/>
      <charset val="134"/>
    </font>
    <font>
      <b/>
      <u/>
      <sz val="12"/>
      <color indexed="10"/>
      <name val="宋体"/>
      <family val="3"/>
      <charset val="134"/>
    </font>
    <font>
      <b/>
      <sz val="10.5"/>
      <color indexed="10"/>
      <name val="宋体"/>
      <family val="3"/>
      <charset val="134"/>
    </font>
    <font>
      <b/>
      <sz val="10.5"/>
      <color indexed="8"/>
      <name val="宋体"/>
      <family val="3"/>
      <charset val="134"/>
    </font>
    <font>
      <b/>
      <sz val="10.5"/>
      <name val="宋体"/>
      <family val="3"/>
      <charset val="134"/>
    </font>
    <font>
      <b/>
      <sz val="10"/>
      <color indexed="39"/>
      <name val="宋体"/>
      <family val="3"/>
      <charset val="134"/>
    </font>
    <font>
      <b/>
      <sz val="11"/>
      <name val="微软雅黑"/>
      <family val="2"/>
      <charset val="134"/>
    </font>
    <font>
      <b/>
      <sz val="11"/>
      <color theme="1"/>
      <name val="宋体"/>
      <family val="3"/>
      <charset val="134"/>
      <scheme val="minor"/>
    </font>
    <font>
      <b/>
      <sz val="22"/>
      <name val="宋体"/>
      <family val="3"/>
      <charset val="134"/>
      <scheme val="major"/>
    </font>
    <font>
      <sz val="9"/>
      <name val="宋体"/>
      <family val="2"/>
      <charset val="134"/>
      <scheme val="minor"/>
    </font>
    <font>
      <sz val="10"/>
      <color rgb="FFFF0000"/>
      <name val="宋体"/>
      <family val="3"/>
      <charset val="134"/>
      <scheme val="major"/>
    </font>
    <font>
      <sz val="11"/>
      <name val=""/>
      <family val="2"/>
    </font>
    <font>
      <b/>
      <sz val="10"/>
      <color indexed="10"/>
      <name val="宋体"/>
      <family val="3"/>
      <charset val="134"/>
      <scheme val="major"/>
    </font>
    <font>
      <sz val="11"/>
      <color indexed="8"/>
      <name val="宋体"/>
      <family val="3"/>
      <charset val="134"/>
      <scheme val="major"/>
    </font>
    <font>
      <sz val="11"/>
      <name val="宋体"/>
      <family val="3"/>
      <charset val="134"/>
      <scheme val="major"/>
    </font>
    <font>
      <sz val="12"/>
      <name val="宋体"/>
      <family val="3"/>
      <charset val="134"/>
      <scheme val="major"/>
    </font>
    <font>
      <u/>
      <sz val="10"/>
      <color indexed="12"/>
      <name val="宋体"/>
      <family val="3"/>
      <charset val="134"/>
      <scheme val="major"/>
    </font>
    <font>
      <sz val="10"/>
      <name val="Geneva"/>
      <family val="1"/>
    </font>
  </fonts>
  <fills count="26">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11"/>
        <bgColor indexed="64"/>
      </patternFill>
    </fill>
    <fill>
      <patternFill patternType="solid">
        <fgColor theme="8" tint="0.79995117038483843"/>
        <bgColor indexed="64"/>
      </patternFill>
    </fill>
    <fill>
      <patternFill patternType="solid">
        <fgColor indexed="29"/>
        <bgColor indexed="64"/>
      </patternFill>
    </fill>
    <fill>
      <patternFill patternType="solid">
        <fgColor indexed="49"/>
        <bgColor indexed="64"/>
      </patternFill>
    </fill>
    <fill>
      <patternFill patternType="solid">
        <fgColor indexed="3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indexed="34"/>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medium">
        <color auto="1"/>
      </right>
      <top style="thin">
        <color auto="1"/>
      </top>
      <bottom style="thin">
        <color auto="1"/>
      </bottom>
      <diagonal/>
    </border>
    <border>
      <left/>
      <right style="medium">
        <color auto="1"/>
      </right>
      <top style="thin">
        <color indexed="8"/>
      </top>
      <bottom style="thin">
        <color indexed="8"/>
      </bottom>
      <diagonal/>
    </border>
    <border>
      <left/>
      <right style="medium">
        <color auto="1"/>
      </right>
      <top style="thin">
        <color indexed="8"/>
      </top>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right style="thin">
        <color indexed="55"/>
      </right>
      <top style="thin">
        <color indexed="55"/>
      </top>
      <bottom style="thin">
        <color indexed="55"/>
      </bottom>
      <diagonal/>
    </border>
    <border>
      <left style="medium">
        <color auto="1"/>
      </left>
      <right/>
      <top style="thin">
        <color auto="1"/>
      </top>
      <bottom style="medium">
        <color auto="1"/>
      </bottom>
      <diagonal/>
    </border>
    <border>
      <left style="thin">
        <color auto="1"/>
      </left>
      <right style="medium">
        <color auto="1"/>
      </right>
      <top/>
      <bottom/>
      <diagonal/>
    </border>
    <border>
      <left/>
      <right style="medium">
        <color auto="1"/>
      </right>
      <top style="thin">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9">
    <xf numFmtId="0" fontId="0" fillId="0" borderId="0"/>
    <xf numFmtId="0" fontId="3" fillId="0" borderId="0" applyNumberFormat="0" applyFill="0" applyBorder="0" applyAlignment="0" applyProtection="0">
      <alignment vertical="top"/>
      <protection locked="0"/>
    </xf>
    <xf numFmtId="0" fontId="114" fillId="0" borderId="0"/>
    <xf numFmtId="0" fontId="141" fillId="18" borderId="0" applyNumberFormat="0" applyBorder="0" applyAlignment="0" applyProtection="0">
      <alignment vertical="center"/>
    </xf>
    <xf numFmtId="0" fontId="10" fillId="0" borderId="0" applyProtection="0">
      <alignment vertical="center"/>
    </xf>
    <xf numFmtId="0" fontId="42" fillId="0" borderId="0">
      <alignment vertical="center"/>
    </xf>
    <xf numFmtId="178" fontId="73" fillId="0" borderId="0" applyFont="0" applyFill="0" applyBorder="0" applyAlignment="0" applyProtection="0">
      <alignment vertical="center"/>
    </xf>
    <xf numFmtId="0" fontId="125" fillId="0" borderId="0">
      <alignment vertical="center"/>
    </xf>
    <xf numFmtId="0" fontId="124" fillId="18" borderId="0" applyNumberFormat="0" applyBorder="0" applyAlignment="0" applyProtection="0">
      <alignment vertical="center"/>
    </xf>
    <xf numFmtId="181" fontId="73" fillId="0" borderId="0" applyFont="0" applyFill="0" applyBorder="0" applyAlignment="0" applyProtection="0">
      <alignment vertical="center"/>
    </xf>
    <xf numFmtId="0" fontId="141" fillId="18" borderId="0" applyNumberFormat="0" applyBorder="0" applyAlignment="0" applyProtection="0">
      <alignment vertical="center"/>
    </xf>
    <xf numFmtId="0" fontId="10" fillId="0" borderId="0"/>
    <xf numFmtId="0" fontId="124" fillId="18"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141" fillId="19" borderId="0" applyNumberFormat="0" applyBorder="0" applyAlignment="0" applyProtection="0">
      <alignment vertical="center"/>
    </xf>
    <xf numFmtId="0" fontId="124" fillId="19" borderId="0" applyNumberFormat="0" applyBorder="0" applyAlignment="0" applyProtection="0">
      <alignment vertical="center"/>
    </xf>
    <xf numFmtId="0" fontId="10" fillId="0" borderId="0">
      <alignment vertical="center"/>
    </xf>
    <xf numFmtId="0" fontId="124" fillId="20" borderId="0" applyNumberFormat="0" applyBorder="0" applyAlignment="0" applyProtection="0">
      <alignment vertical="center"/>
    </xf>
    <xf numFmtId="0" fontId="141" fillId="19" borderId="0" applyNumberFormat="0" applyBorder="0" applyAlignment="0" applyProtection="0">
      <alignment vertical="center"/>
    </xf>
    <xf numFmtId="0" fontId="114" fillId="0" borderId="0">
      <alignment vertical="center"/>
    </xf>
    <xf numFmtId="0" fontId="141" fillId="0" borderId="0">
      <alignment vertical="center"/>
    </xf>
    <xf numFmtId="0" fontId="121" fillId="0" borderId="0">
      <alignment vertical="center"/>
    </xf>
    <xf numFmtId="0" fontId="42" fillId="0" borderId="0"/>
    <xf numFmtId="0" fontId="141" fillId="0" borderId="0">
      <alignment vertical="center"/>
    </xf>
    <xf numFmtId="0" fontId="141" fillId="0" borderId="0"/>
    <xf numFmtId="0" fontId="10" fillId="0" borderId="0"/>
    <xf numFmtId="0" fontId="73" fillId="0" borderId="0"/>
    <xf numFmtId="0" fontId="42" fillId="0" borderId="0"/>
    <xf numFmtId="0" fontId="73" fillId="0" borderId="0"/>
    <xf numFmtId="0" fontId="114" fillId="0" borderId="0"/>
    <xf numFmtId="0" fontId="123" fillId="0" borderId="0"/>
    <xf numFmtId="0" fontId="42" fillId="0" borderId="0">
      <alignment vertical="center"/>
    </xf>
    <xf numFmtId="0" fontId="10" fillId="0" borderId="0" applyProtection="0">
      <alignment vertical="center"/>
    </xf>
    <xf numFmtId="0" fontId="114" fillId="0" borderId="0">
      <alignment vertical="center"/>
    </xf>
    <xf numFmtId="0" fontId="10" fillId="0" borderId="0" applyBorder="0">
      <alignment vertical="center"/>
    </xf>
    <xf numFmtId="0" fontId="164" fillId="0" borderId="0"/>
    <xf numFmtId="0" fontId="10" fillId="0" borderId="0" applyBorder="0"/>
    <xf numFmtId="0" fontId="10" fillId="0" borderId="0" applyNumberFormat="0" applyFill="0" applyBorder="0" applyAlignment="0" applyProtection="0">
      <alignment vertical="top"/>
      <protection locked="0"/>
    </xf>
    <xf numFmtId="0" fontId="10" fillId="0" borderId="0"/>
    <xf numFmtId="0" fontId="10" fillId="0" borderId="0">
      <alignment vertical="center"/>
    </xf>
    <xf numFmtId="0" fontId="10" fillId="0" borderId="0">
      <alignment vertical="center"/>
    </xf>
    <xf numFmtId="0" fontId="114" fillId="0" borderId="0"/>
    <xf numFmtId="0" fontId="204" fillId="0" borderId="0"/>
    <xf numFmtId="0" fontId="10" fillId="0" borderId="0"/>
    <xf numFmtId="0" fontId="42" fillId="0" borderId="0">
      <alignment vertical="center"/>
    </xf>
    <xf numFmtId="0" fontId="3" fillId="0" borderId="0" applyNumberFormat="0" applyFill="0" applyBorder="0" applyAlignment="0" applyProtection="0">
      <alignment vertical="top"/>
      <protection locked="0"/>
    </xf>
    <xf numFmtId="0" fontId="10" fillId="0" borderId="0">
      <alignment vertical="center"/>
    </xf>
    <xf numFmtId="0" fontId="103" fillId="0" borderId="0"/>
    <xf numFmtId="0" fontId="122" fillId="0" borderId="0">
      <alignment vertical="center"/>
    </xf>
  </cellStyleXfs>
  <cellXfs count="901">
    <xf numFmtId="0" fontId="0" fillId="0" borderId="0" xfId="0" applyAlignment="1">
      <alignment vertical="center"/>
    </xf>
    <xf numFmtId="0" fontId="3" fillId="0" borderId="0" xfId="1" applyAlignment="1" applyProtection="1"/>
    <xf numFmtId="0" fontId="0" fillId="3" borderId="0" xfId="0" applyFont="1" applyFill="1" applyAlignment="1"/>
    <xf numFmtId="0" fontId="0" fillId="4" borderId="0" xfId="0" applyFill="1" applyAlignment="1">
      <alignment wrapText="1"/>
    </xf>
    <xf numFmtId="0" fontId="4" fillId="0" borderId="0" xfId="1" applyFont="1" applyFill="1" applyAlignment="1" applyProtection="1">
      <alignment vertical="center"/>
    </xf>
    <xf numFmtId="0" fontId="0" fillId="5" borderId="0" xfId="0" applyFill="1" applyAlignment="1"/>
    <xf numFmtId="0" fontId="0" fillId="5" borderId="0" xfId="0" applyFill="1" applyAlignment="1">
      <alignment horizont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Alignment="1">
      <alignment horizontal="center" vertical="center"/>
    </xf>
    <xf numFmtId="0" fontId="8" fillId="0" borderId="0" xfId="11" applyFont="1" applyBorder="1" applyAlignment="1">
      <alignment vertical="center"/>
    </xf>
    <xf numFmtId="0" fontId="10" fillId="0" borderId="0" xfId="11" applyAlignment="1">
      <alignment vertical="center"/>
    </xf>
    <xf numFmtId="0" fontId="12" fillId="0" borderId="0" xfId="11" applyFont="1" applyAlignment="1"/>
    <xf numFmtId="0" fontId="12" fillId="0" borderId="0" xfId="11" applyFont="1" applyBorder="1"/>
    <xf numFmtId="0" fontId="13" fillId="0" borderId="8" xfId="11" applyFont="1" applyBorder="1" applyAlignment="1">
      <alignment vertical="center"/>
    </xf>
    <xf numFmtId="0" fontId="13" fillId="0" borderId="8" xfId="11" applyFont="1" applyBorder="1" applyAlignment="1">
      <alignment horizontal="right" vertical="center"/>
    </xf>
    <xf numFmtId="0" fontId="13" fillId="0" borderId="0" xfId="11" applyFont="1" applyBorder="1" applyAlignment="1">
      <alignment vertical="center"/>
    </xf>
    <xf numFmtId="0" fontId="14" fillId="0" borderId="0" xfId="11" applyFont="1" applyAlignment="1">
      <alignment horizontal="left" vertical="center"/>
    </xf>
    <xf numFmtId="0" fontId="15" fillId="0" borderId="0" xfId="11" applyFont="1" applyAlignment="1">
      <alignment horizontal="left" vertical="center" wrapText="1"/>
    </xf>
    <xf numFmtId="0" fontId="15" fillId="0" borderId="0" xfId="11" applyFont="1" applyAlignment="1">
      <alignment vertical="center" wrapText="1"/>
    </xf>
    <xf numFmtId="0" fontId="16" fillId="0" borderId="0" xfId="11" applyFont="1" applyAlignment="1">
      <alignment vertical="center" wrapText="1"/>
    </xf>
    <xf numFmtId="0" fontId="0" fillId="0" borderId="0" xfId="0" applyBorder="1" applyAlignment="1">
      <alignment vertical="center"/>
    </xf>
    <xf numFmtId="0" fontId="18" fillId="8" borderId="9" xfId="16" applyNumberFormat="1" applyFont="1" applyFill="1" applyBorder="1" applyAlignment="1" applyProtection="1">
      <alignment horizontal="center" vertical="center"/>
    </xf>
    <xf numFmtId="0" fontId="18" fillId="8" borderId="9" xfId="31" applyNumberFormat="1" applyFont="1" applyFill="1" applyBorder="1" applyAlignment="1" applyProtection="1">
      <alignment horizontal="center" vertical="center"/>
    </xf>
    <xf numFmtId="0" fontId="20" fillId="8" borderId="9" xfId="31" applyFont="1" applyFill="1" applyBorder="1" applyAlignment="1" applyProtection="1">
      <alignment horizontal="center" vertical="center"/>
    </xf>
    <xf numFmtId="177" fontId="20" fillId="8" borderId="9" xfId="16" applyNumberFormat="1" applyFont="1" applyFill="1" applyBorder="1" applyAlignment="1" applyProtection="1">
      <alignment horizontal="center" vertical="center"/>
    </xf>
    <xf numFmtId="0" fontId="0" fillId="0" borderId="0" xfId="0" applyFont="1" applyBorder="1" applyAlignment="1">
      <alignment vertical="center"/>
    </xf>
    <xf numFmtId="0" fontId="25" fillId="0" borderId="13" xfId="0" applyFont="1" applyBorder="1" applyAlignment="1">
      <alignment wrapText="1"/>
    </xf>
    <xf numFmtId="0" fontId="9" fillId="0" borderId="14" xfId="0" applyFont="1" applyBorder="1" applyAlignment="1">
      <alignment wrapText="1"/>
    </xf>
    <xf numFmtId="0" fontId="25" fillId="0" borderId="14" xfId="0" applyFont="1" applyBorder="1" applyAlignment="1"/>
    <xf numFmtId="0" fontId="9" fillId="0" borderId="14" xfId="0" applyFont="1" applyBorder="1" applyAlignment="1"/>
    <xf numFmtId="0" fontId="9" fillId="0" borderId="15" xfId="0" applyFont="1" applyBorder="1" applyAlignment="1"/>
    <xf numFmtId="0" fontId="9" fillId="0" borderId="0" xfId="0" applyFont="1" applyBorder="1" applyAlignment="1"/>
    <xf numFmtId="0" fontId="27" fillId="0" borderId="0" xfId="13" applyFont="1" applyBorder="1" applyAlignment="1" applyProtection="1">
      <alignment vertical="center"/>
    </xf>
    <xf numFmtId="0" fontId="30" fillId="3" borderId="0" xfId="4" applyFont="1" applyFill="1" applyProtection="1">
      <alignment vertical="center"/>
    </xf>
    <xf numFmtId="0" fontId="28" fillId="3" borderId="0" xfId="4" applyFont="1" applyFill="1" applyProtection="1">
      <alignment vertical="center"/>
    </xf>
    <xf numFmtId="0" fontId="31" fillId="3" borderId="0" xfId="4" applyFont="1" applyFill="1" applyProtection="1">
      <alignment vertical="center"/>
    </xf>
    <xf numFmtId="0" fontId="10" fillId="3" borderId="0" xfId="4" applyFill="1" applyProtection="1">
      <alignment vertical="center"/>
    </xf>
    <xf numFmtId="0" fontId="32" fillId="3" borderId="0" xfId="4" applyFont="1" applyFill="1" applyProtection="1">
      <alignment vertical="center"/>
    </xf>
    <xf numFmtId="0" fontId="33" fillId="3" borderId="0" xfId="4" applyFont="1" applyFill="1" applyProtection="1">
      <alignment vertical="center"/>
    </xf>
    <xf numFmtId="0" fontId="11" fillId="3" borderId="0" xfId="4" applyFont="1" applyFill="1" applyProtection="1">
      <alignment vertical="center"/>
    </xf>
    <xf numFmtId="0" fontId="10" fillId="3" borderId="0" xfId="11" applyFill="1" applyAlignment="1">
      <alignment vertical="center"/>
    </xf>
    <xf numFmtId="177" fontId="36" fillId="5" borderId="34" xfId="11" applyNumberFormat="1" applyFont="1" applyFill="1" applyBorder="1" applyAlignment="1">
      <alignment horizontal="center" vertical="center"/>
    </xf>
    <xf numFmtId="0" fontId="36" fillId="5" borderId="35" xfId="11" applyFont="1" applyFill="1" applyBorder="1" applyAlignment="1">
      <alignment horizontal="center" vertical="center"/>
    </xf>
    <xf numFmtId="0" fontId="37" fillId="3" borderId="33" xfId="11" applyFont="1" applyFill="1" applyBorder="1" applyAlignment="1">
      <alignment horizontal="left" vertical="center" wrapText="1"/>
    </xf>
    <xf numFmtId="0" fontId="38" fillId="3" borderId="1" xfId="11" applyFont="1" applyFill="1" applyBorder="1" applyAlignment="1">
      <alignment horizontal="center" vertical="center"/>
    </xf>
    <xf numFmtId="186" fontId="38" fillId="3" borderId="1" xfId="11" applyNumberFormat="1" applyFont="1" applyFill="1" applyBorder="1" applyAlignment="1">
      <alignment horizontal="center" vertical="center"/>
    </xf>
    <xf numFmtId="186" fontId="38" fillId="3" borderId="36" xfId="11" applyNumberFormat="1" applyFont="1" applyFill="1" applyBorder="1" applyAlignment="1">
      <alignment horizontal="center" vertical="center"/>
    </xf>
    <xf numFmtId="0" fontId="39" fillId="3" borderId="33" xfId="11" applyFont="1" applyFill="1" applyBorder="1" applyAlignment="1">
      <alignment horizontal="left" vertical="center" wrapText="1"/>
    </xf>
    <xf numFmtId="186" fontId="38" fillId="3" borderId="37" xfId="11" applyNumberFormat="1" applyFont="1" applyFill="1" applyBorder="1" applyAlignment="1">
      <alignment horizontal="center" vertical="center"/>
    </xf>
    <xf numFmtId="186" fontId="38" fillId="3" borderId="38" xfId="11" applyNumberFormat="1" applyFont="1" applyFill="1" applyBorder="1" applyAlignment="1">
      <alignment horizontal="center" vertical="center"/>
    </xf>
    <xf numFmtId="0" fontId="40" fillId="3" borderId="0" xfId="11" applyFont="1" applyFill="1" applyBorder="1" applyAlignment="1">
      <alignment vertical="center" wrapText="1"/>
    </xf>
    <xf numFmtId="0" fontId="41" fillId="3" borderId="0" xfId="11" applyFont="1" applyFill="1" applyBorder="1" applyAlignment="1">
      <alignment vertical="center" wrapText="1"/>
    </xf>
    <xf numFmtId="0" fontId="42" fillId="3" borderId="0" xfId="11" applyFont="1" applyFill="1" applyBorder="1" applyAlignment="1">
      <alignment vertical="center" wrapText="1"/>
    </xf>
    <xf numFmtId="0" fontId="28" fillId="3" borderId="0" xfId="11" applyFont="1" applyFill="1" applyBorder="1" applyAlignment="1">
      <alignment vertical="center" wrapText="1"/>
    </xf>
    <xf numFmtId="0" fontId="42" fillId="3" borderId="0" xfId="11" applyFont="1" applyFill="1" applyBorder="1" applyAlignment="1">
      <alignment wrapText="1"/>
    </xf>
    <xf numFmtId="0" fontId="42" fillId="8" borderId="0" xfId="11" applyFont="1" applyFill="1" applyBorder="1" applyAlignment="1">
      <alignment vertical="center" wrapText="1"/>
    </xf>
    <xf numFmtId="0" fontId="43" fillId="3" borderId="0" xfId="11" applyFont="1" applyFill="1" applyBorder="1" applyAlignment="1">
      <alignment vertical="center" wrapText="1"/>
    </xf>
    <xf numFmtId="0" fontId="44" fillId="3" borderId="0" xfId="11" applyFont="1" applyFill="1" applyBorder="1" applyAlignment="1">
      <alignment vertical="center" wrapText="1"/>
    </xf>
    <xf numFmtId="0" fontId="42" fillId="3" borderId="0" xfId="11" applyFont="1" applyFill="1" applyAlignment="1">
      <alignment horizontal="left" vertical="center"/>
    </xf>
    <xf numFmtId="0" fontId="45" fillId="3" borderId="0" xfId="0" applyFont="1" applyFill="1" applyAlignment="1"/>
    <xf numFmtId="0" fontId="0" fillId="3" borderId="0" xfId="0" applyNumberFormat="1" applyFont="1" applyFill="1" applyAlignment="1"/>
    <xf numFmtId="0" fontId="0" fillId="3" borderId="0" xfId="0" applyFill="1" applyAlignment="1">
      <alignment vertical="center"/>
    </xf>
    <xf numFmtId="0" fontId="45" fillId="3" borderId="0" xfId="0" applyFont="1" applyFill="1" applyAlignment="1">
      <alignment horizontal="center"/>
    </xf>
    <xf numFmtId="0" fontId="47" fillId="11" borderId="1" xfId="0" applyFont="1" applyFill="1" applyBorder="1" applyAlignment="1">
      <alignment horizontal="center" vertical="center"/>
    </xf>
    <xf numFmtId="0" fontId="48" fillId="12" borderId="1" xfId="0" applyFont="1" applyFill="1" applyBorder="1" applyAlignment="1">
      <alignment horizontal="center" vertical="center"/>
    </xf>
    <xf numFmtId="0" fontId="49" fillId="11" borderId="1" xfId="0" applyFont="1" applyFill="1" applyBorder="1" applyAlignment="1">
      <alignment horizontal="center" vertical="center"/>
    </xf>
    <xf numFmtId="0" fontId="50" fillId="11" borderId="1" xfId="0" applyNumberFormat="1" applyFont="1" applyFill="1" applyBorder="1" applyAlignment="1">
      <alignment horizontal="center" vertical="center" wrapText="1"/>
    </xf>
    <xf numFmtId="0" fontId="50" fillId="13" borderId="1" xfId="0" applyNumberFormat="1" applyFont="1" applyFill="1" applyBorder="1" applyAlignment="1">
      <alignment horizontal="center" vertical="center" wrapText="1"/>
    </xf>
    <xf numFmtId="0" fontId="50" fillId="13" borderId="1" xfId="0" applyNumberFormat="1" applyFont="1" applyFill="1" applyBorder="1" applyAlignment="1">
      <alignment horizontal="center" vertical="center"/>
    </xf>
    <xf numFmtId="0" fontId="51" fillId="13" borderId="1" xfId="0" applyNumberFormat="1" applyFont="1" applyFill="1" applyBorder="1" applyAlignment="1">
      <alignment horizontal="left" vertical="center" wrapText="1"/>
    </xf>
    <xf numFmtId="0" fontId="7" fillId="4" borderId="1" xfId="1" applyFont="1" applyFill="1" applyBorder="1" applyAlignment="1" applyProtection="1">
      <alignment horizontal="center" vertical="center"/>
    </xf>
    <xf numFmtId="0" fontId="52" fillId="11" borderId="1" xfId="1" applyNumberFormat="1" applyFont="1" applyFill="1" applyBorder="1" applyAlignment="1" applyProtection="1">
      <alignment horizontal="center" vertical="center" wrapText="1"/>
    </xf>
    <xf numFmtId="0" fontId="50" fillId="3" borderId="0" xfId="0" applyNumberFormat="1" applyFont="1" applyFill="1" applyBorder="1" applyAlignment="1">
      <alignment horizontal="left" vertical="center" wrapText="1"/>
    </xf>
    <xf numFmtId="0" fontId="50" fillId="3" borderId="0" xfId="0" applyNumberFormat="1" applyFont="1" applyFill="1" applyBorder="1" applyAlignment="1">
      <alignment horizontal="center" vertical="center" wrapText="1"/>
    </xf>
    <xf numFmtId="0" fontId="7" fillId="3" borderId="0" xfId="1" applyNumberFormat="1" applyFont="1" applyFill="1" applyBorder="1" applyAlignment="1" applyProtection="1">
      <alignment horizontal="center" vertical="center" wrapText="1"/>
    </xf>
    <xf numFmtId="0" fontId="52" fillId="3" borderId="0" xfId="1" applyNumberFormat="1" applyFont="1" applyFill="1" applyBorder="1" applyAlignment="1" applyProtection="1">
      <alignment horizontal="center" vertical="center" wrapText="1"/>
    </xf>
    <xf numFmtId="0" fontId="53" fillId="3" borderId="0" xfId="0" applyNumberFormat="1" applyFont="1" applyFill="1" applyBorder="1" applyAlignment="1">
      <alignment horizontal="left" vertical="center"/>
    </xf>
    <xf numFmtId="0" fontId="54" fillId="3" borderId="0" xfId="0" applyNumberFormat="1" applyFont="1" applyFill="1" applyBorder="1" applyAlignment="1">
      <alignment horizontal="left" vertical="center"/>
    </xf>
    <xf numFmtId="0" fontId="61" fillId="0" borderId="1" xfId="11" applyFont="1" applyBorder="1" applyAlignment="1">
      <alignment horizontal="center" vertical="center"/>
    </xf>
    <xf numFmtId="0" fontId="34" fillId="3" borderId="1" xfId="11" applyNumberFormat="1" applyFont="1" applyFill="1" applyBorder="1" applyAlignment="1">
      <alignment horizontal="center" vertical="center" wrapText="1"/>
    </xf>
    <xf numFmtId="0" fontId="60" fillId="14" borderId="1" xfId="11" applyFont="1" applyFill="1" applyBorder="1" applyAlignment="1">
      <alignment horizontal="center" vertical="center"/>
    </xf>
    <xf numFmtId="0" fontId="52" fillId="6" borderId="0" xfId="1" applyNumberFormat="1" applyFont="1" applyFill="1" applyAlignment="1" applyProtection="1">
      <alignment vertical="center"/>
    </xf>
    <xf numFmtId="0" fontId="67" fillId="12" borderId="1" xfId="0" applyFont="1" applyFill="1" applyBorder="1" applyAlignment="1">
      <alignment horizontal="center" vertical="center"/>
    </xf>
    <xf numFmtId="0" fontId="47" fillId="12" borderId="1" xfId="0" applyFont="1" applyFill="1" applyBorder="1" applyAlignment="1">
      <alignment horizontal="center" vertical="center"/>
    </xf>
    <xf numFmtId="0" fontId="2" fillId="11" borderId="1" xfId="0" applyNumberFormat="1" applyFont="1" applyFill="1" applyBorder="1" applyAlignment="1">
      <alignment horizontal="center" vertical="center" wrapText="1"/>
    </xf>
    <xf numFmtId="0" fontId="2" fillId="13" borderId="1" xfId="0" applyNumberFormat="1" applyFont="1" applyFill="1" applyBorder="1" applyAlignment="1">
      <alignment horizontal="center" vertical="center"/>
    </xf>
    <xf numFmtId="0" fontId="68" fillId="13" borderId="3" xfId="0" applyNumberFormat="1" applyFont="1" applyFill="1" applyBorder="1" applyAlignment="1">
      <alignment horizontal="center" vertical="center" wrapText="1"/>
    </xf>
    <xf numFmtId="0" fontId="69" fillId="13" borderId="3" xfId="0" applyNumberFormat="1" applyFont="1" applyFill="1" applyBorder="1" applyAlignment="1">
      <alignment horizontal="center" vertical="center" wrapText="1"/>
    </xf>
    <xf numFmtId="0" fontId="70" fillId="4" borderId="1" xfId="1" applyFont="1" applyFill="1" applyBorder="1" applyAlignment="1" applyProtection="1">
      <alignment horizontal="center" vertical="center"/>
    </xf>
    <xf numFmtId="0" fontId="4" fillId="0" borderId="0" xfId="1" applyFont="1" applyAlignment="1" applyProtection="1">
      <alignment vertical="center"/>
    </xf>
    <xf numFmtId="0" fontId="83" fillId="0" borderId="0" xfId="0" applyFont="1" applyAlignment="1">
      <alignment vertical="center"/>
    </xf>
    <xf numFmtId="0" fontId="83" fillId="0" borderId="0" xfId="0" applyFont="1" applyAlignment="1">
      <alignment horizontal="left" vertical="center"/>
    </xf>
    <xf numFmtId="0" fontId="77" fillId="0" borderId="43" xfId="0" applyFont="1" applyBorder="1" applyAlignment="1">
      <alignment horizontal="center" vertical="center" wrapText="1"/>
    </xf>
    <xf numFmtId="49" fontId="77" fillId="0" borderId="44" xfId="0" applyNumberFormat="1" applyFont="1" applyBorder="1" applyAlignment="1">
      <alignment horizontal="center" vertical="center" wrapText="1"/>
    </xf>
    <xf numFmtId="49" fontId="77" fillId="0" borderId="44" xfId="0" applyNumberFormat="1" applyFont="1" applyBorder="1" applyAlignment="1">
      <alignment horizontal="left" vertical="center" wrapText="1"/>
    </xf>
    <xf numFmtId="49" fontId="77" fillId="0" borderId="51" xfId="0" applyNumberFormat="1" applyFont="1" applyBorder="1" applyAlignment="1">
      <alignment horizontal="left" vertical="center" wrapText="1"/>
    </xf>
    <xf numFmtId="49" fontId="77" fillId="0" borderId="45" xfId="0" applyNumberFormat="1" applyFont="1" applyBorder="1" applyAlignment="1">
      <alignment horizontal="left" vertical="center" wrapText="1"/>
    </xf>
    <xf numFmtId="0" fontId="77" fillId="0" borderId="33" xfId="0" applyFont="1" applyBorder="1" applyAlignment="1">
      <alignment horizontal="center" vertical="center" wrapText="1"/>
    </xf>
    <xf numFmtId="49" fontId="77" fillId="0" borderId="1" xfId="0" applyNumberFormat="1" applyFont="1" applyBorder="1" applyAlignment="1">
      <alignment horizontal="center" vertical="center" wrapText="1"/>
    </xf>
    <xf numFmtId="49" fontId="77" fillId="0" borderId="1" xfId="0" applyNumberFormat="1" applyFont="1" applyBorder="1" applyAlignment="1">
      <alignment horizontal="left" vertical="top" wrapText="1"/>
    </xf>
    <xf numFmtId="49" fontId="77" fillId="0" borderId="5" xfId="0" applyNumberFormat="1" applyFont="1" applyBorder="1" applyAlignment="1">
      <alignment horizontal="left" vertical="top" wrapText="1"/>
    </xf>
    <xf numFmtId="49" fontId="77" fillId="0" borderId="35" xfId="0" applyNumberFormat="1" applyFont="1" applyBorder="1" applyAlignment="1">
      <alignment horizontal="left" vertical="top" wrapText="1"/>
    </xf>
    <xf numFmtId="49" fontId="77" fillId="0" borderId="1" xfId="0" applyNumberFormat="1" applyFont="1" applyFill="1" applyBorder="1" applyAlignment="1">
      <alignment horizontal="center" vertical="center" wrapText="1"/>
    </xf>
    <xf numFmtId="49" fontId="77" fillId="0" borderId="1" xfId="0" applyNumberFormat="1" applyFont="1" applyFill="1" applyBorder="1" applyAlignment="1">
      <alignment horizontal="left" vertical="top" wrapText="1"/>
    </xf>
    <xf numFmtId="49" fontId="77" fillId="0" borderId="5" xfId="0" applyNumberFormat="1" applyFont="1" applyFill="1" applyBorder="1" applyAlignment="1">
      <alignment horizontal="left" vertical="top" wrapText="1"/>
    </xf>
    <xf numFmtId="49" fontId="77" fillId="7" borderId="1" xfId="0" applyNumberFormat="1" applyFont="1" applyFill="1" applyBorder="1" applyAlignment="1">
      <alignment horizontal="center" vertical="center" wrapText="1"/>
    </xf>
    <xf numFmtId="49" fontId="77" fillId="7" borderId="1" xfId="0" applyNumberFormat="1" applyFont="1" applyFill="1" applyBorder="1" applyAlignment="1">
      <alignment horizontal="left" vertical="top" wrapText="1"/>
    </xf>
    <xf numFmtId="49" fontId="77" fillId="7" borderId="35" xfId="0" applyNumberFormat="1" applyFont="1" applyFill="1" applyBorder="1" applyAlignment="1">
      <alignment horizontal="left" vertical="top" wrapText="1"/>
    </xf>
    <xf numFmtId="49" fontId="77" fillId="7" borderId="5" xfId="0" applyNumberFormat="1" applyFont="1" applyFill="1" applyBorder="1" applyAlignment="1">
      <alignment horizontal="left" vertical="top" wrapText="1"/>
    </xf>
    <xf numFmtId="49" fontId="77" fillId="0" borderId="35" xfId="0" applyNumberFormat="1" applyFont="1" applyFill="1" applyBorder="1" applyAlignment="1">
      <alignment horizontal="left" vertical="top" wrapText="1"/>
    </xf>
    <xf numFmtId="49" fontId="77" fillId="0" borderId="48" xfId="0" applyNumberFormat="1" applyFont="1" applyBorder="1" applyAlignment="1">
      <alignment horizontal="center" vertical="center" wrapText="1"/>
    </xf>
    <xf numFmtId="49" fontId="77" fillId="0" borderId="48" xfId="0" applyNumberFormat="1" applyFont="1" applyBorder="1" applyAlignment="1">
      <alignment horizontal="left" vertical="top" wrapText="1"/>
    </xf>
    <xf numFmtId="49" fontId="77" fillId="0" borderId="55" xfId="0" applyNumberFormat="1" applyFont="1" applyBorder="1" applyAlignment="1">
      <alignment horizontal="left" vertical="top" wrapText="1"/>
    </xf>
    <xf numFmtId="0" fontId="77" fillId="0" borderId="0" xfId="0" applyFont="1" applyAlignment="1">
      <alignment vertical="center"/>
    </xf>
    <xf numFmtId="0" fontId="77" fillId="0" borderId="0" xfId="0" applyFont="1" applyAlignment="1">
      <alignment horizontal="left" vertical="center"/>
    </xf>
    <xf numFmtId="0" fontId="77" fillId="0" borderId="47" xfId="0" applyFont="1" applyBorder="1" applyAlignment="1">
      <alignment horizontal="center" vertical="center" wrapText="1"/>
    </xf>
    <xf numFmtId="49" fontId="77" fillId="0" borderId="48" xfId="0" applyNumberFormat="1" applyFont="1" applyBorder="1" applyAlignment="1">
      <alignment horizontal="left" vertical="center" wrapText="1"/>
    </xf>
    <xf numFmtId="49" fontId="77" fillId="0" borderId="49" xfId="0" applyNumberFormat="1" applyFont="1" applyBorder="1" applyAlignment="1">
      <alignment horizontal="left" vertical="center" wrapText="1"/>
    </xf>
    <xf numFmtId="0" fontId="86" fillId="15" borderId="0" xfId="0" applyFont="1" applyFill="1" applyAlignment="1">
      <alignment vertical="center"/>
    </xf>
    <xf numFmtId="0" fontId="83" fillId="15" borderId="0" xfId="0" applyFont="1" applyFill="1" applyAlignment="1">
      <alignment vertical="center"/>
    </xf>
    <xf numFmtId="0" fontId="83" fillId="15" borderId="0" xfId="0" applyFont="1" applyFill="1" applyAlignment="1">
      <alignment horizontal="left" vertical="center"/>
    </xf>
    <xf numFmtId="49" fontId="77" fillId="0" borderId="49" xfId="0" applyNumberFormat="1" applyFont="1" applyBorder="1" applyAlignment="1">
      <alignment horizontal="left" vertical="top" wrapText="1"/>
    </xf>
    <xf numFmtId="0" fontId="25" fillId="0" borderId="0" xfId="0" applyFont="1" applyAlignment="1">
      <alignment horizontal="center" vertical="center"/>
    </xf>
    <xf numFmtId="0" fontId="0" fillId="3" borderId="0" xfId="0" applyFill="1" applyAlignment="1"/>
    <xf numFmtId="185" fontId="87" fillId="3" borderId="0" xfId="0" applyNumberFormat="1" applyFont="1" applyFill="1" applyAlignment="1">
      <alignment horizontal="center" vertical="center"/>
    </xf>
    <xf numFmtId="185" fontId="89" fillId="3" borderId="13" xfId="0" applyNumberFormat="1" applyFont="1" applyFill="1" applyBorder="1" applyAlignment="1">
      <alignment horizontal="center" vertical="center" wrapText="1"/>
    </xf>
    <xf numFmtId="185" fontId="89" fillId="3" borderId="14" xfId="0" applyNumberFormat="1" applyFont="1" applyFill="1" applyBorder="1" applyAlignment="1">
      <alignment horizontal="center" vertical="center"/>
    </xf>
    <xf numFmtId="185" fontId="89" fillId="3" borderId="15" xfId="0" applyNumberFormat="1" applyFont="1" applyFill="1" applyBorder="1" applyAlignment="1">
      <alignment horizontal="center" vertical="center"/>
    </xf>
    <xf numFmtId="185" fontId="90" fillId="3" borderId="16" xfId="0" applyNumberFormat="1" applyFont="1" applyFill="1" applyBorder="1" applyAlignment="1">
      <alignment horizontal="center" vertical="center" wrapText="1"/>
    </xf>
    <xf numFmtId="185" fontId="90" fillId="3" borderId="0" xfId="0" applyNumberFormat="1" applyFont="1" applyFill="1" applyBorder="1" applyAlignment="1">
      <alignment vertical="center" wrapText="1"/>
    </xf>
    <xf numFmtId="185" fontId="90" fillId="3" borderId="0" xfId="0" applyNumberFormat="1" applyFont="1" applyFill="1" applyBorder="1" applyAlignment="1">
      <alignment vertical="center" wrapText="1"/>
    </xf>
    <xf numFmtId="182" fontId="90" fillId="3" borderId="0" xfId="0" applyNumberFormat="1" applyFont="1" applyFill="1" applyBorder="1" applyAlignment="1">
      <alignment horizontal="center" vertical="center"/>
    </xf>
    <xf numFmtId="188" fontId="90" fillId="3" borderId="0" xfId="0" applyNumberFormat="1" applyFont="1" applyFill="1" applyBorder="1" applyAlignment="1">
      <alignment horizontal="center" vertical="center"/>
    </xf>
    <xf numFmtId="189" fontId="91" fillId="3" borderId="0" xfId="0" applyNumberFormat="1" applyFont="1" applyFill="1" applyBorder="1" applyAlignment="1">
      <alignment horizontal="center" vertical="center"/>
    </xf>
    <xf numFmtId="185" fontId="87" fillId="3" borderId="17" xfId="0" applyNumberFormat="1" applyFont="1" applyFill="1" applyBorder="1" applyAlignment="1">
      <alignment horizontal="center" vertical="center"/>
    </xf>
    <xf numFmtId="0" fontId="90" fillId="3" borderId="16" xfId="0" applyFont="1" applyFill="1" applyBorder="1" applyAlignment="1">
      <alignment horizontal="center" vertical="center" wrapText="1"/>
    </xf>
    <xf numFmtId="49" fontId="90" fillId="3" borderId="24" xfId="0" applyNumberFormat="1" applyFont="1" applyFill="1" applyBorder="1" applyAlignment="1">
      <alignment vertical="center" wrapText="1"/>
    </xf>
    <xf numFmtId="49" fontId="90" fillId="3" borderId="24" xfId="0" applyNumberFormat="1" applyFont="1" applyFill="1" applyBorder="1" applyAlignment="1">
      <alignment vertical="center" wrapText="1"/>
    </xf>
    <xf numFmtId="0" fontId="0" fillId="3" borderId="17" xfId="0" applyFill="1" applyBorder="1" applyAlignment="1">
      <alignment horizontal="center" vertical="center"/>
    </xf>
    <xf numFmtId="0" fontId="76" fillId="3" borderId="33" xfId="0" applyFont="1" applyFill="1" applyBorder="1" applyAlignment="1">
      <alignment horizontal="center" vertical="center"/>
    </xf>
    <xf numFmtId="182" fontId="76" fillId="3" borderId="1" xfId="0" applyNumberFormat="1" applyFont="1" applyFill="1" applyBorder="1" applyAlignment="1">
      <alignment horizontal="center" vertical="center" wrapText="1"/>
    </xf>
    <xf numFmtId="0" fontId="76" fillId="3" borderId="1" xfId="0" applyFont="1" applyFill="1" applyBorder="1" applyAlignment="1">
      <alignment horizontal="center" vertical="center"/>
    </xf>
    <xf numFmtId="0" fontId="76" fillId="3" borderId="1" xfId="0" applyFont="1" applyFill="1" applyBorder="1" applyAlignment="1">
      <alignment horizontal="center" vertical="center" wrapText="1"/>
    </xf>
    <xf numFmtId="190" fontId="76" fillId="3" borderId="1" xfId="0" applyNumberFormat="1" applyFont="1" applyFill="1" applyBorder="1" applyAlignment="1">
      <alignment horizontal="center" vertical="center" wrapText="1"/>
    </xf>
    <xf numFmtId="0" fontId="76" fillId="3" borderId="35" xfId="0" applyFont="1" applyFill="1" applyBorder="1" applyAlignment="1">
      <alignment horizontal="center" vertical="center"/>
    </xf>
    <xf numFmtId="0" fontId="0" fillId="3" borderId="9" xfId="0" applyFill="1" applyBorder="1" applyAlignment="1"/>
    <xf numFmtId="190" fontId="76" fillId="3" borderId="1" xfId="0" applyNumberFormat="1" applyFont="1" applyFill="1" applyBorder="1" applyAlignment="1">
      <alignment horizontal="center" vertical="center"/>
    </xf>
    <xf numFmtId="177" fontId="75" fillId="3" borderId="1" xfId="0" applyNumberFormat="1" applyFont="1" applyFill="1" applyBorder="1" applyAlignment="1"/>
    <xf numFmtId="0" fontId="75" fillId="3" borderId="32" xfId="0" applyFont="1" applyFill="1" applyBorder="1" applyAlignment="1">
      <alignment horizontal="center" vertical="center"/>
    </xf>
    <xf numFmtId="0" fontId="75" fillId="3" borderId="35" xfId="0" applyFont="1" applyFill="1" applyBorder="1" applyAlignment="1">
      <alignment horizontal="center" vertical="center"/>
    </xf>
    <xf numFmtId="182" fontId="76" fillId="3" borderId="1" xfId="0" applyNumberFormat="1" applyFont="1" applyFill="1" applyBorder="1" applyAlignment="1">
      <alignment horizontal="center" vertical="center"/>
    </xf>
    <xf numFmtId="182" fontId="76" fillId="3" borderId="6" xfId="0" applyNumberFormat="1" applyFont="1" applyFill="1" applyBorder="1" applyAlignment="1">
      <alignment vertical="center"/>
    </xf>
    <xf numFmtId="0" fontId="75" fillId="3" borderId="1" xfId="0" applyFont="1" applyFill="1" applyBorder="1" applyAlignment="1"/>
    <xf numFmtId="0" fontId="0" fillId="3" borderId="0" xfId="0" applyFill="1" applyAlignment="1">
      <alignment horizontal="center" vertical="center"/>
    </xf>
    <xf numFmtId="182" fontId="0" fillId="3" borderId="0" xfId="0" applyNumberFormat="1" applyFill="1" applyAlignment="1">
      <alignment horizontal="center" vertical="center"/>
    </xf>
    <xf numFmtId="185" fontId="92" fillId="3" borderId="0" xfId="0" applyNumberFormat="1" applyFont="1" applyFill="1" applyAlignment="1">
      <alignment horizontal="center" vertical="center"/>
    </xf>
    <xf numFmtId="182" fontId="91" fillId="3" borderId="0" xfId="0" applyNumberFormat="1" applyFont="1" applyFill="1" applyBorder="1" applyAlignment="1">
      <alignment horizontal="center" vertical="center"/>
    </xf>
    <xf numFmtId="189" fontId="92" fillId="3" borderId="0" xfId="0" applyNumberFormat="1" applyFont="1" applyFill="1" applyBorder="1" applyAlignment="1">
      <alignment horizontal="center" vertical="center"/>
    </xf>
    <xf numFmtId="0" fontId="0" fillId="3" borderId="13" xfId="0" applyFill="1" applyBorder="1" applyAlignment="1"/>
    <xf numFmtId="0" fontId="0" fillId="3" borderId="14" xfId="0" applyFill="1" applyBorder="1" applyAlignment="1"/>
    <xf numFmtId="0" fontId="0" fillId="3" borderId="15" xfId="0" applyFill="1" applyBorder="1" applyAlignment="1"/>
    <xf numFmtId="185" fontId="89" fillId="3" borderId="16" xfId="0" applyNumberFormat="1" applyFont="1" applyFill="1" applyBorder="1" applyAlignment="1">
      <alignment horizontal="center" vertical="center" wrapText="1"/>
    </xf>
    <xf numFmtId="185" fontId="89" fillId="3" borderId="0" xfId="0" applyNumberFormat="1" applyFont="1" applyFill="1" applyBorder="1" applyAlignment="1">
      <alignment horizontal="center" vertical="center"/>
    </xf>
    <xf numFmtId="185" fontId="89" fillId="3" borderId="17" xfId="0" applyNumberFormat="1" applyFont="1" applyFill="1" applyBorder="1" applyAlignment="1">
      <alignment horizontal="center" vertical="center"/>
    </xf>
    <xf numFmtId="185" fontId="91" fillId="3"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90" fillId="3" borderId="16" xfId="0" applyFont="1" applyFill="1" applyBorder="1" applyAlignment="1">
      <alignment horizontal="left" vertical="center"/>
    </xf>
    <xf numFmtId="0" fontId="94" fillId="3" borderId="33" xfId="0" applyFont="1" applyFill="1" applyBorder="1" applyAlignment="1">
      <alignment horizontal="center" vertical="center"/>
    </xf>
    <xf numFmtId="182" fontId="90" fillId="3" borderId="1" xfId="0" applyNumberFormat="1" applyFont="1" applyFill="1" applyBorder="1" applyAlignment="1">
      <alignment horizontal="center" vertical="center" wrapText="1"/>
    </xf>
    <xf numFmtId="26" fontId="90" fillId="3" borderId="1" xfId="0" applyNumberFormat="1" applyFont="1" applyFill="1" applyBorder="1" applyAlignment="1">
      <alignment horizontal="center" vertical="center" wrapText="1"/>
    </xf>
    <xf numFmtId="26" fontId="90" fillId="3" borderId="35" xfId="0" applyNumberFormat="1" applyFont="1" applyFill="1" applyBorder="1" applyAlignment="1">
      <alignment horizontal="center" vertical="center"/>
    </xf>
    <xf numFmtId="49" fontId="95" fillId="3" borderId="33" xfId="0" applyNumberFormat="1" applyFont="1" applyFill="1" applyBorder="1" applyAlignment="1">
      <alignment horizontal="center" vertical="center"/>
    </xf>
    <xf numFmtId="190" fontId="90" fillId="3" borderId="35" xfId="0" applyNumberFormat="1" applyFont="1" applyFill="1" applyBorder="1" applyAlignment="1">
      <alignment horizontal="center" vertical="center" wrapText="1"/>
    </xf>
    <xf numFmtId="0" fontId="0" fillId="3" borderId="1" xfId="0" applyFill="1" applyBorder="1" applyAlignment="1"/>
    <xf numFmtId="185" fontId="96" fillId="3" borderId="6" xfId="0" applyNumberFormat="1" applyFont="1" applyFill="1" applyBorder="1" applyAlignment="1">
      <alignment vertical="center" wrapText="1"/>
    </xf>
    <xf numFmtId="185" fontId="96" fillId="3" borderId="46" xfId="0" applyNumberFormat="1" applyFont="1" applyFill="1" applyBorder="1" applyAlignment="1">
      <alignment vertical="center" wrapText="1"/>
    </xf>
    <xf numFmtId="185" fontId="96" fillId="3" borderId="1" xfId="0" applyNumberFormat="1" applyFont="1" applyFill="1" applyBorder="1" applyAlignment="1">
      <alignment horizontal="center" vertical="center" wrapText="1"/>
    </xf>
    <xf numFmtId="185" fontId="96" fillId="3" borderId="7" xfId="0" applyNumberFormat="1" applyFont="1" applyFill="1" applyBorder="1" applyAlignment="1">
      <alignment vertical="center" wrapText="1"/>
    </xf>
    <xf numFmtId="26" fontId="96" fillId="3" borderId="1" xfId="0" applyNumberFormat="1" applyFont="1" applyFill="1" applyBorder="1" applyAlignment="1">
      <alignment horizontal="center" vertical="center" wrapText="1"/>
    </xf>
    <xf numFmtId="190" fontId="96" fillId="3" borderId="35" xfId="0" applyNumberFormat="1" applyFont="1" applyFill="1" applyBorder="1" applyAlignment="1">
      <alignment horizontal="center" vertical="center" wrapText="1"/>
    </xf>
    <xf numFmtId="185" fontId="87" fillId="3" borderId="16" xfId="0" applyNumberFormat="1" applyFont="1" applyFill="1" applyBorder="1" applyAlignment="1">
      <alignment horizontal="center" vertical="center"/>
    </xf>
    <xf numFmtId="185" fontId="87" fillId="3" borderId="0" xfId="0" applyNumberFormat="1" applyFont="1" applyFill="1" applyBorder="1" applyAlignment="1">
      <alignment horizontal="center" vertical="center"/>
    </xf>
    <xf numFmtId="185" fontId="87" fillId="3" borderId="0" xfId="0" applyNumberFormat="1" applyFont="1" applyFill="1" applyBorder="1" applyAlignment="1">
      <alignment horizontal="center" vertical="center" wrapText="1"/>
    </xf>
    <xf numFmtId="182" fontId="87" fillId="3" borderId="0" xfId="0" applyNumberFormat="1" applyFont="1" applyFill="1" applyBorder="1" applyAlignment="1">
      <alignment horizontal="center" vertical="center"/>
    </xf>
    <xf numFmtId="189" fontId="87" fillId="3" borderId="0" xfId="0" applyNumberFormat="1" applyFont="1" applyFill="1" applyBorder="1" applyAlignment="1">
      <alignment horizontal="center" vertical="center"/>
    </xf>
    <xf numFmtId="185" fontId="91" fillId="3" borderId="18" xfId="0" applyNumberFormat="1" applyFont="1" applyFill="1" applyBorder="1" applyAlignment="1">
      <alignment horizontal="center" vertical="center"/>
    </xf>
    <xf numFmtId="185" fontId="91" fillId="3" borderId="19" xfId="0" applyNumberFormat="1" applyFont="1" applyFill="1" applyBorder="1" applyAlignment="1">
      <alignment horizontal="center" vertical="center"/>
    </xf>
    <xf numFmtId="185" fontId="92" fillId="3" borderId="19" xfId="0" applyNumberFormat="1" applyFont="1" applyFill="1" applyBorder="1" applyAlignment="1">
      <alignment horizontal="center" vertical="center"/>
    </xf>
    <xf numFmtId="182" fontId="90" fillId="3" borderId="19" xfId="0" applyNumberFormat="1" applyFont="1" applyFill="1" applyBorder="1" applyAlignment="1">
      <alignment horizontal="left" vertical="center"/>
    </xf>
    <xf numFmtId="189" fontId="92" fillId="3" borderId="19" xfId="0" applyNumberFormat="1" applyFont="1" applyFill="1" applyBorder="1" applyAlignment="1">
      <alignment horizontal="center" vertical="center"/>
    </xf>
    <xf numFmtId="185" fontId="92" fillId="3" borderId="20" xfId="0" applyNumberFormat="1" applyFont="1" applyFill="1" applyBorder="1" applyAlignment="1">
      <alignment horizontal="center" vertical="center"/>
    </xf>
    <xf numFmtId="185" fontId="92" fillId="3" borderId="0" xfId="0" applyNumberFormat="1" applyFont="1" applyFill="1" applyBorder="1" applyAlignment="1">
      <alignment horizontal="center" vertical="center"/>
    </xf>
    <xf numFmtId="182" fontId="87" fillId="3" borderId="0" xfId="0" applyNumberFormat="1" applyFont="1" applyFill="1" applyAlignment="1">
      <alignment horizontal="left" vertical="center"/>
    </xf>
    <xf numFmtId="189" fontId="92" fillId="3" borderId="0" xfId="0" applyNumberFormat="1" applyFont="1" applyFill="1" applyAlignment="1">
      <alignment horizontal="center" vertical="center"/>
    </xf>
    <xf numFmtId="0" fontId="97" fillId="3" borderId="0" xfId="1" applyFont="1" applyFill="1" applyAlignment="1" applyProtection="1"/>
    <xf numFmtId="185" fontId="90" fillId="3" borderId="0" xfId="0" applyNumberFormat="1" applyFont="1" applyFill="1" applyAlignment="1">
      <alignment horizontal="center" vertical="center"/>
    </xf>
    <xf numFmtId="185" fontId="94" fillId="3" borderId="0" xfId="0" applyNumberFormat="1" applyFont="1" applyFill="1" applyAlignment="1">
      <alignment horizontal="center" vertical="center" wrapText="1"/>
    </xf>
    <xf numFmtId="0" fontId="104" fillId="0" borderId="56" xfId="2" applyFont="1" applyFill="1" applyBorder="1" applyAlignment="1">
      <alignment horizontal="center" vertical="center" wrapText="1"/>
    </xf>
    <xf numFmtId="0" fontId="105" fillId="0" borderId="56" xfId="2" applyFont="1" applyFill="1" applyBorder="1" applyAlignment="1">
      <alignment horizontal="center" vertical="center" wrapText="1"/>
    </xf>
    <xf numFmtId="0" fontId="106" fillId="0" borderId="56" xfId="2" applyFont="1" applyFill="1" applyBorder="1" applyAlignment="1">
      <alignment horizontal="center" vertical="center"/>
    </xf>
    <xf numFmtId="0" fontId="104" fillId="3" borderId="56" xfId="2" applyFont="1" applyFill="1" applyBorder="1" applyAlignment="1">
      <alignment horizontal="left" vertical="center" wrapText="1"/>
    </xf>
    <xf numFmtId="0" fontId="106" fillId="3" borderId="56" xfId="2" applyFont="1" applyFill="1" applyBorder="1" applyAlignment="1">
      <alignment horizontal="left" vertical="center"/>
    </xf>
    <xf numFmtId="26" fontId="106" fillId="3" borderId="56" xfId="2" applyNumberFormat="1" applyFont="1" applyFill="1" applyBorder="1" applyAlignment="1">
      <alignment horizontal="left" vertical="center"/>
    </xf>
    <xf numFmtId="0" fontId="104" fillId="3" borderId="58" xfId="2" applyFont="1" applyFill="1" applyBorder="1" applyAlignment="1">
      <alignment horizontal="left" vertical="center" wrapText="1"/>
    </xf>
    <xf numFmtId="26" fontId="86" fillId="3" borderId="56" xfId="2" applyNumberFormat="1" applyFont="1" applyFill="1" applyBorder="1" applyAlignment="1">
      <alignment horizontal="center" vertical="center" wrapText="1"/>
    </xf>
    <xf numFmtId="26" fontId="108" fillId="0" borderId="56" xfId="2" applyNumberFormat="1" applyFont="1" applyBorder="1" applyAlignment="1">
      <alignment vertical="center"/>
    </xf>
    <xf numFmtId="0" fontId="81" fillId="17" borderId="5" xfId="26" applyFont="1" applyFill="1" applyBorder="1" applyAlignment="1"/>
    <xf numFmtId="0" fontId="81" fillId="17" borderId="1" xfId="26" applyFont="1" applyFill="1" applyBorder="1" applyAlignment="1"/>
    <xf numFmtId="0" fontId="81" fillId="17" borderId="53" xfId="26" applyFont="1" applyFill="1" applyBorder="1" applyAlignment="1">
      <alignment horizontal="center" vertical="center"/>
    </xf>
    <xf numFmtId="0" fontId="86" fillId="17" borderId="42" xfId="26" applyFont="1" applyFill="1" applyBorder="1" applyAlignment="1">
      <alignment horizontal="center" vertical="center"/>
    </xf>
    <xf numFmtId="0" fontId="86" fillId="17" borderId="2" xfId="26" applyFont="1" applyFill="1" applyBorder="1" applyAlignment="1">
      <alignment horizontal="center" vertical="center"/>
    </xf>
    <xf numFmtId="0" fontId="81" fillId="17" borderId="2" xfId="26" applyFont="1" applyFill="1" applyBorder="1" applyAlignment="1">
      <alignment horizontal="center" vertical="center"/>
    </xf>
    <xf numFmtId="0" fontId="81" fillId="17" borderId="41" xfId="26" applyFont="1" applyFill="1" applyBorder="1" applyAlignment="1">
      <alignment horizontal="center" vertical="center"/>
    </xf>
    <xf numFmtId="0" fontId="81" fillId="17" borderId="33" xfId="26" applyFont="1" applyFill="1" applyBorder="1" applyAlignment="1">
      <alignment horizontal="center" vertical="center"/>
    </xf>
    <xf numFmtId="0" fontId="81" fillId="17" borderId="7" xfId="26" applyFont="1" applyFill="1" applyBorder="1" applyAlignment="1">
      <alignment horizontal="center" vertical="center"/>
    </xf>
    <xf numFmtId="0" fontId="81" fillId="17" borderId="1" xfId="26" applyFont="1" applyFill="1" applyBorder="1" applyAlignment="1">
      <alignment horizontal="center" vertical="center"/>
    </xf>
    <xf numFmtId="49" fontId="81" fillId="17" borderId="1" xfId="26" applyNumberFormat="1" applyFont="1" applyFill="1" applyBorder="1" applyAlignment="1">
      <alignment horizontal="center" vertical="center"/>
    </xf>
    <xf numFmtId="0" fontId="81" fillId="17" borderId="5" xfId="26" applyFont="1" applyFill="1" applyBorder="1" applyAlignment="1">
      <alignment horizontal="center" vertical="center"/>
    </xf>
    <xf numFmtId="0" fontId="73" fillId="17" borderId="33" xfId="26" applyFont="1" applyFill="1" applyBorder="1" applyAlignment="1">
      <alignment horizontal="center" vertical="center"/>
    </xf>
    <xf numFmtId="0" fontId="73" fillId="17" borderId="7" xfId="26" applyFont="1" applyFill="1" applyBorder="1" applyAlignment="1">
      <alignment horizontal="center" vertical="center"/>
    </xf>
    <xf numFmtId="0" fontId="73" fillId="17" borderId="1" xfId="26" applyFont="1" applyFill="1" applyBorder="1" applyAlignment="1">
      <alignment horizontal="center" vertical="center"/>
    </xf>
    <xf numFmtId="0" fontId="73" fillId="17" borderId="5" xfId="26" applyFont="1" applyFill="1" applyBorder="1" applyAlignment="1">
      <alignment horizontal="center" vertical="center"/>
    </xf>
    <xf numFmtId="0" fontId="73" fillId="17" borderId="25" xfId="26" applyFont="1" applyFill="1" applyBorder="1" applyAlignment="1">
      <alignment horizontal="center" vertical="center"/>
    </xf>
    <xf numFmtId="0" fontId="73" fillId="17" borderId="4" xfId="26" applyFont="1" applyFill="1" applyBorder="1" applyAlignment="1">
      <alignment horizontal="center" vertical="center"/>
    </xf>
    <xf numFmtId="0" fontId="73" fillId="17" borderId="23" xfId="26" applyFont="1" applyFill="1" applyBorder="1" applyAlignment="1">
      <alignment horizontal="center" vertical="center"/>
    </xf>
    <xf numFmtId="0" fontId="73" fillId="17" borderId="31" xfId="26" applyFont="1" applyFill="1" applyBorder="1" applyAlignment="1">
      <alignment horizontal="center" vertical="center"/>
    </xf>
    <xf numFmtId="0" fontId="112" fillId="0" borderId="0" xfId="26" applyFont="1" applyAlignment="1">
      <alignment horizontal="center" vertical="center"/>
    </xf>
    <xf numFmtId="0" fontId="113" fillId="0" borderId="0" xfId="26" applyFont="1" applyAlignment="1">
      <alignment horizontal="center" vertical="center"/>
    </xf>
    <xf numFmtId="0" fontId="114" fillId="0" borderId="0" xfId="19">
      <alignment vertical="center"/>
    </xf>
    <xf numFmtId="0" fontId="1" fillId="0" borderId="0" xfId="26" applyFont="1" applyBorder="1" applyAlignment="1"/>
    <xf numFmtId="0" fontId="0" fillId="0" borderId="0" xfId="0" applyAlignment="1"/>
    <xf numFmtId="0" fontId="81" fillId="17" borderId="69" xfId="26" applyFont="1" applyFill="1" applyBorder="1" applyAlignment="1">
      <alignment horizontal="center" vertical="center"/>
    </xf>
    <xf numFmtId="0" fontId="81" fillId="17" borderId="35" xfId="26" applyFont="1" applyFill="1" applyBorder="1" applyAlignment="1">
      <alignment horizontal="center" vertical="center"/>
    </xf>
    <xf numFmtId="0" fontId="73" fillId="17" borderId="35" xfId="26" applyFont="1" applyFill="1" applyBorder="1" applyAlignment="1">
      <alignment horizontal="center" vertical="center"/>
    </xf>
    <xf numFmtId="0" fontId="73" fillId="17" borderId="32" xfId="26" applyFont="1" applyFill="1" applyBorder="1" applyAlignment="1">
      <alignment horizontal="center" vertical="center"/>
    </xf>
    <xf numFmtId="0" fontId="1" fillId="0" borderId="0" xfId="26" applyFont="1" applyAlignment="1">
      <alignment horizontal="center" vertical="center"/>
    </xf>
    <xf numFmtId="0" fontId="31" fillId="0" borderId="0" xfId="0" applyFont="1" applyAlignment="1">
      <alignment vertical="center"/>
    </xf>
    <xf numFmtId="0" fontId="11" fillId="0" borderId="0" xfId="0" applyFont="1" applyAlignment="1">
      <alignment vertical="center"/>
    </xf>
    <xf numFmtId="0" fontId="81" fillId="0" borderId="4" xfId="0" applyFont="1" applyBorder="1" applyAlignment="1">
      <alignment horizontal="center" vertical="center"/>
    </xf>
    <xf numFmtId="0" fontId="36" fillId="0" borderId="4" xfId="0" applyFont="1" applyBorder="1" applyAlignment="1">
      <alignment horizontal="center" vertical="center"/>
    </xf>
    <xf numFmtId="0" fontId="31" fillId="0" borderId="1" xfId="0" applyFont="1" applyBorder="1" applyAlignment="1">
      <alignment horizontal="center" vertical="center"/>
    </xf>
    <xf numFmtId="0" fontId="3" fillId="0" borderId="1" xfId="1" applyBorder="1" applyAlignment="1" applyProtection="1">
      <alignment horizontal="center" vertical="center"/>
    </xf>
    <xf numFmtId="0" fontId="1" fillId="0" borderId="1" xfId="0" applyFont="1" applyBorder="1" applyAlignment="1">
      <alignment horizontal="center" vertical="center"/>
    </xf>
    <xf numFmtId="0" fontId="31" fillId="0" borderId="1" xfId="0" applyFont="1" applyBorder="1" applyAlignment="1">
      <alignment horizontal="center" vertical="center" wrapText="1"/>
    </xf>
    <xf numFmtId="0" fontId="1" fillId="0" borderId="1" xfId="0" applyFont="1" applyBorder="1" applyAlignment="1">
      <alignment horizontal="left" vertical="center" wrapText="1"/>
    </xf>
    <xf numFmtId="0" fontId="118" fillId="0" borderId="1" xfId="1" applyFont="1" applyFill="1" applyBorder="1" applyAlignment="1" applyProtection="1">
      <alignment horizontal="center" vertical="center"/>
    </xf>
    <xf numFmtId="0" fontId="119" fillId="0" borderId="1" xfId="1" applyFont="1" applyBorder="1" applyAlignment="1" applyProtection="1">
      <alignment horizontal="center" vertical="center" wrapText="1"/>
    </xf>
    <xf numFmtId="0" fontId="118" fillId="0" borderId="1" xfId="1" applyFont="1" applyBorder="1" applyAlignment="1" applyProtection="1">
      <alignment horizontal="center" vertical="center" wrapText="1"/>
    </xf>
    <xf numFmtId="0" fontId="117" fillId="0" borderId="1" xfId="0" applyFont="1" applyBorder="1" applyAlignment="1">
      <alignment horizontal="left" vertical="center" wrapText="1"/>
    </xf>
    <xf numFmtId="0" fontId="120" fillId="0" borderId="1" xfId="1" applyFont="1" applyBorder="1" applyAlignment="1" applyProtection="1">
      <alignment horizontal="center" vertical="center"/>
    </xf>
    <xf numFmtId="0" fontId="11" fillId="0" borderId="1" xfId="0" applyFont="1" applyBorder="1" applyAlignment="1">
      <alignment horizontal="left" vertical="center" wrapText="1"/>
    </xf>
    <xf numFmtId="0" fontId="19" fillId="0" borderId="1" xfId="1" applyFont="1" applyBorder="1" applyAlignment="1" applyProtection="1">
      <alignment horizontal="center" vertical="center"/>
    </xf>
    <xf numFmtId="58" fontId="31" fillId="0" borderId="1" xfId="0" applyNumberFormat="1" applyFont="1" applyBorder="1" applyAlignment="1">
      <alignment horizontal="center" vertical="center" wrapText="1"/>
    </xf>
    <xf numFmtId="0" fontId="10" fillId="0" borderId="0" xfId="0" applyFont="1" applyAlignment="1">
      <alignment vertical="center"/>
    </xf>
    <xf numFmtId="0" fontId="88"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vertical="center"/>
    </xf>
    <xf numFmtId="0" fontId="88" fillId="2" borderId="0" xfId="0" applyFont="1" applyFill="1" applyAlignment="1">
      <alignment vertical="center"/>
    </xf>
    <xf numFmtId="19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9" fontId="31" fillId="0" borderId="1" xfId="0" applyNumberFormat="1" applyFont="1" applyBorder="1" applyAlignment="1">
      <alignment horizontal="center" vertical="center"/>
    </xf>
    <xf numFmtId="0" fontId="0" fillId="8" borderId="0" xfId="0" applyFill="1" applyAlignment="1">
      <alignment vertical="center"/>
    </xf>
    <xf numFmtId="177" fontId="155" fillId="21" borderId="3" xfId="32" applyNumberFormat="1" applyFont="1" applyFill="1" applyBorder="1" applyAlignment="1" applyProtection="1">
      <alignment horizontal="center" vertical="center" shrinkToFit="1"/>
      <protection locked="0"/>
    </xf>
    <xf numFmtId="177" fontId="155" fillId="21" borderId="73" xfId="32" applyNumberFormat="1" applyFont="1" applyFill="1" applyBorder="1" applyAlignment="1" applyProtection="1">
      <alignment horizontal="center" vertical="center" shrinkToFit="1"/>
      <protection locked="0"/>
    </xf>
    <xf numFmtId="182" fontId="156" fillId="8" borderId="33" xfId="32" applyNumberFormat="1" applyFont="1" applyFill="1" applyBorder="1" applyAlignment="1" applyProtection="1">
      <alignment horizontal="center" vertical="center" shrinkToFit="1"/>
      <protection locked="0"/>
    </xf>
    <xf numFmtId="0" fontId="117" fillId="8" borderId="1" xfId="4" applyFont="1" applyFill="1" applyBorder="1" applyAlignment="1" applyProtection="1">
      <alignment vertical="center" wrapText="1"/>
      <protection locked="0"/>
    </xf>
    <xf numFmtId="184" fontId="157" fillId="8" borderId="1" xfId="0" applyNumberFormat="1" applyFont="1" applyFill="1" applyBorder="1" applyAlignment="1">
      <alignment horizontal="center" vertical="center"/>
    </xf>
    <xf numFmtId="177" fontId="158" fillId="8" borderId="1" xfId="4" applyNumberFormat="1" applyFont="1" applyFill="1" applyBorder="1" applyAlignment="1" applyProtection="1">
      <alignment horizontal="center" vertical="center" wrapText="1"/>
      <protection locked="0"/>
    </xf>
    <xf numFmtId="182" fontId="156" fillId="8" borderId="74" xfId="32" applyNumberFormat="1" applyFont="1" applyFill="1" applyBorder="1" applyAlignment="1" applyProtection="1">
      <alignment horizontal="center" vertical="center" shrinkToFit="1"/>
      <protection locked="0"/>
    </xf>
    <xf numFmtId="0" fontId="152" fillId="8" borderId="75" xfId="0" applyFont="1" applyFill="1" applyBorder="1" applyAlignment="1">
      <alignment vertical="center" wrapText="1"/>
    </xf>
    <xf numFmtId="184" fontId="157" fillId="8" borderId="76" xfId="0" applyNumberFormat="1" applyFont="1" applyFill="1" applyBorder="1" applyAlignment="1">
      <alignment horizontal="center" vertical="center"/>
    </xf>
    <xf numFmtId="177" fontId="158" fillId="8" borderId="76" xfId="4" applyNumberFormat="1" applyFont="1" applyFill="1" applyBorder="1" applyAlignment="1" applyProtection="1">
      <alignment horizontal="center" vertical="center" wrapText="1"/>
      <protection locked="0"/>
    </xf>
    <xf numFmtId="184" fontId="114" fillId="8" borderId="0" xfId="33" applyNumberFormat="1" applyFont="1" applyFill="1" applyBorder="1" applyAlignment="1">
      <alignment vertical="center" wrapText="1"/>
    </xf>
    <xf numFmtId="0" fontId="30" fillId="8" borderId="0" xfId="4" applyFont="1" applyFill="1" applyProtection="1">
      <alignment vertical="center"/>
    </xf>
    <xf numFmtId="0" fontId="28" fillId="8" borderId="0" xfId="4" applyFont="1" applyFill="1" applyProtection="1">
      <alignment vertical="center"/>
    </xf>
    <xf numFmtId="0" fontId="1" fillId="8" borderId="0" xfId="4" applyFont="1" applyFill="1" applyProtection="1">
      <alignment vertical="center"/>
    </xf>
    <xf numFmtId="0" fontId="10" fillId="8" borderId="0" xfId="4" applyFill="1" applyProtection="1">
      <alignment vertical="center"/>
    </xf>
    <xf numFmtId="0" fontId="32" fillId="8" borderId="0" xfId="4" applyFont="1" applyFill="1" applyProtection="1">
      <alignment vertical="center"/>
    </xf>
    <xf numFmtId="0" fontId="33" fillId="8" borderId="0" xfId="4" applyFont="1" applyFill="1" applyProtection="1">
      <alignment vertical="center"/>
    </xf>
    <xf numFmtId="0" fontId="11" fillId="8" borderId="0" xfId="4" applyFont="1" applyFill="1" applyProtection="1">
      <alignment vertical="center"/>
    </xf>
    <xf numFmtId="0" fontId="117" fillId="8" borderId="0" xfId="4" applyFont="1" applyFill="1" applyProtection="1">
      <alignment vertical="center"/>
    </xf>
    <xf numFmtId="0" fontId="158" fillId="8" borderId="0" xfId="4" applyFont="1" applyFill="1" applyProtection="1">
      <alignment vertical="center"/>
    </xf>
    <xf numFmtId="0" fontId="157" fillId="8" borderId="0" xfId="0" applyFont="1" applyFill="1" applyAlignment="1">
      <alignment vertical="center"/>
    </xf>
    <xf numFmtId="0" fontId="9" fillId="2" borderId="77" xfId="1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186" fontId="9"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186" fontId="9" fillId="0" borderId="1" xfId="0" applyNumberFormat="1" applyFont="1" applyFill="1" applyBorder="1" applyAlignment="1">
      <alignment horizontal="center" vertical="center" wrapText="1"/>
    </xf>
    <xf numFmtId="0" fontId="1" fillId="0" borderId="76" xfId="0" applyFont="1" applyBorder="1" applyAlignment="1">
      <alignment horizontal="center" vertical="center"/>
    </xf>
    <xf numFmtId="0" fontId="1" fillId="0" borderId="76" xfId="0" applyFont="1" applyBorder="1" applyAlignment="1">
      <alignment horizontal="left" vertical="center" wrapText="1"/>
    </xf>
    <xf numFmtId="0" fontId="3" fillId="0" borderId="76" xfId="1" applyBorder="1" applyAlignment="1" applyProtection="1">
      <alignment horizontal="center" vertical="center"/>
    </xf>
    <xf numFmtId="0" fontId="1" fillId="0" borderId="76" xfId="0" applyFont="1" applyBorder="1" applyAlignment="1">
      <alignment horizontal="center" vertical="center" wrapText="1"/>
    </xf>
    <xf numFmtId="49" fontId="1" fillId="0" borderId="76" xfId="0" applyNumberFormat="1" applyFont="1" applyBorder="1" applyAlignment="1">
      <alignment horizontal="center" vertical="center"/>
    </xf>
    <xf numFmtId="0" fontId="159" fillId="0" borderId="0" xfId="0" applyFont="1" applyFill="1" applyAlignment="1">
      <alignment horizontal="center" vertical="center"/>
    </xf>
    <xf numFmtId="0" fontId="160" fillId="0" borderId="0" xfId="0" applyFont="1" applyFill="1" applyAlignment="1">
      <alignment horizontal="left"/>
    </xf>
    <xf numFmtId="0" fontId="160" fillId="0" borderId="0" xfId="0" applyFont="1" applyFill="1" applyAlignment="1">
      <alignment vertical="center"/>
    </xf>
    <xf numFmtId="0" fontId="161" fillId="0" borderId="80" xfId="0" applyFont="1" applyFill="1" applyBorder="1" applyAlignment="1">
      <alignment horizontal="center" vertical="center" wrapText="1"/>
    </xf>
    <xf numFmtId="0" fontId="159" fillId="0" borderId="81" xfId="0" applyFont="1" applyFill="1" applyBorder="1" applyAlignment="1">
      <alignment horizontal="center" vertical="center" wrapText="1"/>
    </xf>
    <xf numFmtId="0" fontId="159" fillId="0" borderId="79" xfId="0" applyFont="1" applyFill="1" applyBorder="1" applyAlignment="1">
      <alignment horizontal="center" vertical="center" wrapText="1"/>
    </xf>
    <xf numFmtId="0" fontId="162" fillId="0" borderId="0" xfId="0" applyFont="1" applyFill="1" applyAlignment="1">
      <alignment horizontal="center" vertical="center" wrapText="1"/>
    </xf>
    <xf numFmtId="0" fontId="159" fillId="3" borderId="2" xfId="0" applyFont="1" applyFill="1" applyBorder="1" applyAlignment="1">
      <alignment horizontal="center" vertical="center"/>
    </xf>
    <xf numFmtId="0" fontId="161" fillId="3" borderId="82" xfId="0" applyFont="1" applyFill="1" applyBorder="1" applyAlignment="1">
      <alignment vertical="center"/>
    </xf>
    <xf numFmtId="0" fontId="161" fillId="3" borderId="83" xfId="0" applyFont="1" applyFill="1" applyBorder="1" applyAlignment="1">
      <alignment vertical="center"/>
    </xf>
    <xf numFmtId="0" fontId="159" fillId="3" borderId="76" xfId="0" applyFont="1" applyFill="1" applyBorder="1" applyAlignment="1">
      <alignment horizontal="center" vertical="center"/>
    </xf>
    <xf numFmtId="0" fontId="163" fillId="3" borderId="5" xfId="0" applyFont="1" applyFill="1" applyBorder="1" applyAlignment="1">
      <alignment vertical="center" wrapText="1"/>
    </xf>
    <xf numFmtId="0" fontId="163" fillId="3" borderId="84" xfId="0" applyFont="1" applyFill="1" applyBorder="1" applyAlignment="1">
      <alignment horizontal="left" vertical="center" wrapText="1"/>
    </xf>
    <xf numFmtId="0" fontId="161" fillId="3" borderId="5" xfId="0" applyFont="1" applyFill="1" applyBorder="1" applyAlignment="1">
      <alignment vertical="center"/>
    </xf>
    <xf numFmtId="0" fontId="161" fillId="3" borderId="84" xfId="0" applyFont="1" applyFill="1" applyBorder="1" applyAlignment="1">
      <alignment vertical="center"/>
    </xf>
    <xf numFmtId="0" fontId="161" fillId="3" borderId="84" xfId="0" applyFont="1" applyFill="1" applyBorder="1" applyAlignment="1">
      <alignment vertical="center" wrapText="1"/>
    </xf>
    <xf numFmtId="0" fontId="161" fillId="3" borderId="5" xfId="0" applyFont="1" applyFill="1" applyBorder="1" applyAlignment="1">
      <alignment vertical="center" wrapText="1"/>
    </xf>
    <xf numFmtId="0" fontId="163" fillId="3" borderId="85" xfId="0" applyFont="1" applyFill="1" applyBorder="1" applyAlignment="1">
      <alignment vertical="center" wrapText="1"/>
    </xf>
    <xf numFmtId="0" fontId="161" fillId="3" borderId="7" xfId="0" applyFont="1" applyFill="1" applyBorder="1" applyAlignment="1">
      <alignment horizontal="left" vertical="top" wrapText="1"/>
    </xf>
    <xf numFmtId="0" fontId="159" fillId="3" borderId="3" xfId="0" applyFont="1" applyFill="1" applyBorder="1" applyAlignment="1">
      <alignment horizontal="center" vertical="center"/>
    </xf>
    <xf numFmtId="0" fontId="163" fillId="3" borderId="5" xfId="0" applyNumberFormat="1" applyFont="1" applyFill="1" applyBorder="1" applyAlignment="1">
      <alignment vertical="center" wrapText="1"/>
    </xf>
    <xf numFmtId="0" fontId="161" fillId="3" borderId="76" xfId="0" applyFont="1" applyFill="1" applyBorder="1" applyAlignment="1">
      <alignment vertical="center" wrapText="1"/>
    </xf>
    <xf numFmtId="0" fontId="161" fillId="0" borderId="0" xfId="0" applyFont="1" applyFill="1" applyAlignment="1">
      <alignment vertical="center" wrapText="1"/>
    </xf>
    <xf numFmtId="0" fontId="161" fillId="0" borderId="0" xfId="0" applyFont="1" applyFill="1" applyAlignment="1">
      <alignment vertical="center"/>
    </xf>
    <xf numFmtId="0" fontId="161" fillId="0" borderId="0" xfId="0" applyFont="1" applyFill="1" applyAlignment="1">
      <alignment horizontal="left" vertical="top" wrapText="1"/>
    </xf>
    <xf numFmtId="0" fontId="0" fillId="0" borderId="0" xfId="34" applyFont="1" applyAlignment="1">
      <alignment vertical="center"/>
    </xf>
    <xf numFmtId="177" fontId="166" fillId="0" borderId="0" xfId="35" applyNumberFormat="1" applyFont="1" applyFill="1" applyBorder="1" applyAlignment="1">
      <alignment horizontal="center" vertical="center" shrinkToFit="1"/>
    </xf>
    <xf numFmtId="0" fontId="125" fillId="0" borderId="0" xfId="34" applyFont="1" applyAlignment="1"/>
    <xf numFmtId="177" fontId="9" fillId="0" borderId="76" xfId="35" applyNumberFormat="1" applyFont="1" applyFill="1" applyBorder="1" applyAlignment="1">
      <alignment horizontal="center" vertical="center" wrapText="1"/>
    </xf>
    <xf numFmtId="177" fontId="9" fillId="0" borderId="76" xfId="34" applyNumberFormat="1" applyFont="1" applyFill="1" applyBorder="1" applyAlignment="1">
      <alignment horizontal="center" vertical="center" wrapText="1"/>
    </xf>
    <xf numFmtId="0" fontId="108" fillId="0" borderId="76" xfId="35" applyFont="1" applyBorder="1" applyAlignment="1">
      <alignment horizontal="center" vertical="center"/>
    </xf>
    <xf numFmtId="0" fontId="167" fillId="0" borderId="76" xfId="35" applyFont="1" applyBorder="1" applyAlignment="1">
      <alignment horizontal="left" vertical="center" wrapText="1"/>
    </xf>
    <xf numFmtId="184" fontId="167" fillId="0" borderId="76" xfId="35" applyNumberFormat="1" applyFont="1" applyBorder="1" applyAlignment="1">
      <alignment horizontal="center" vertical="center" wrapText="1"/>
    </xf>
    <xf numFmtId="186" fontId="167" fillId="0" borderId="76" xfId="35" applyNumberFormat="1" applyFont="1" applyBorder="1" applyAlignment="1">
      <alignment horizontal="center" vertical="center" wrapText="1"/>
    </xf>
    <xf numFmtId="0" fontId="108" fillId="0" borderId="76" xfId="35" applyFont="1" applyFill="1" applyBorder="1" applyAlignment="1">
      <alignment horizontal="center" vertical="center"/>
    </xf>
    <xf numFmtId="0" fontId="167" fillId="0" borderId="76" xfId="35" applyFont="1" applyFill="1" applyBorder="1" applyAlignment="1">
      <alignment horizontal="left" vertical="center" wrapText="1"/>
    </xf>
    <xf numFmtId="0" fontId="167" fillId="0" borderId="0" xfId="35" applyFont="1" applyFill="1" applyBorder="1" applyAlignment="1">
      <alignment horizontal="center" vertical="center" wrapText="1"/>
    </xf>
    <xf numFmtId="0" fontId="125" fillId="0" borderId="0" xfId="34" applyFont="1" applyFill="1" applyAlignment="1"/>
    <xf numFmtId="0" fontId="108" fillId="8" borderId="76" xfId="35" applyFont="1" applyFill="1" applyBorder="1" applyAlignment="1">
      <alignment horizontal="center" vertical="center"/>
    </xf>
    <xf numFmtId="0" fontId="167" fillId="8" borderId="76" xfId="35" applyFont="1" applyFill="1" applyBorder="1" applyAlignment="1">
      <alignment horizontal="left" vertical="center" wrapText="1"/>
    </xf>
    <xf numFmtId="0" fontId="167" fillId="8" borderId="0" xfId="35" applyFont="1" applyFill="1" applyBorder="1" applyAlignment="1">
      <alignment horizontal="center" vertical="center" wrapText="1"/>
    </xf>
    <xf numFmtId="0" fontId="125" fillId="8" borderId="0" xfId="34" applyFont="1" applyFill="1" applyAlignment="1"/>
    <xf numFmtId="0" fontId="108" fillId="3" borderId="76" xfId="35" applyFont="1" applyFill="1" applyBorder="1" applyAlignment="1">
      <alignment horizontal="center" vertical="center"/>
    </xf>
    <xf numFmtId="0" fontId="167" fillId="3" borderId="76" xfId="35" applyFont="1" applyFill="1" applyBorder="1" applyAlignment="1">
      <alignment horizontal="left" vertical="center" wrapText="1"/>
    </xf>
    <xf numFmtId="0" fontId="167" fillId="3" borderId="0" xfId="35" applyFont="1" applyFill="1" applyBorder="1" applyAlignment="1">
      <alignment horizontal="center" vertical="center" wrapText="1"/>
    </xf>
    <xf numFmtId="0" fontId="125" fillId="3" borderId="0" xfId="34" applyFont="1" applyFill="1" applyAlignment="1"/>
    <xf numFmtId="0" fontId="167" fillId="0" borderId="76" xfId="35" applyFont="1" applyBorder="1" applyAlignment="1">
      <alignment horizontal="center" vertical="center" wrapText="1"/>
    </xf>
    <xf numFmtId="0" fontId="169" fillId="0" borderId="0" xfId="34" applyFont="1" applyAlignment="1"/>
    <xf numFmtId="177" fontId="11" fillId="0" borderId="76" xfId="34" applyNumberFormat="1" applyFont="1" applyFill="1" applyBorder="1" applyAlignment="1">
      <alignment horizontal="center" vertical="center" wrapText="1"/>
    </xf>
    <xf numFmtId="177" fontId="11" fillId="8" borderId="3" xfId="34" applyNumberFormat="1" applyFont="1" applyFill="1" applyBorder="1" applyAlignment="1">
      <alignment horizontal="center" vertical="center" wrapText="1"/>
    </xf>
    <xf numFmtId="177" fontId="11" fillId="8" borderId="76" xfId="36" applyNumberFormat="1" applyFont="1" applyFill="1" applyBorder="1" applyAlignment="1">
      <alignment horizontal="center" vertical="center" wrapText="1"/>
    </xf>
    <xf numFmtId="177" fontId="11" fillId="0" borderId="76" xfId="36" applyNumberFormat="1" applyFont="1" applyFill="1" applyBorder="1" applyAlignment="1">
      <alignment horizontal="center" vertical="center" wrapText="1"/>
    </xf>
    <xf numFmtId="0" fontId="0" fillId="0" borderId="0" xfId="37" applyFont="1" applyAlignment="1" applyProtection="1"/>
    <xf numFmtId="184" fontId="167" fillId="3" borderId="76" xfId="35" applyNumberFormat="1" applyFont="1" applyFill="1" applyBorder="1" applyAlignment="1">
      <alignment horizontal="center" vertical="center" wrapText="1"/>
    </xf>
    <xf numFmtId="186" fontId="167" fillId="3" borderId="76" xfId="35" applyNumberFormat="1" applyFont="1" applyFill="1" applyBorder="1" applyAlignment="1">
      <alignment horizontal="center" vertical="center" wrapText="1"/>
    </xf>
    <xf numFmtId="186" fontId="125" fillId="3" borderId="0" xfId="34" applyNumberFormat="1" applyFont="1" applyFill="1" applyAlignment="1"/>
    <xf numFmtId="0" fontId="167" fillId="0" borderId="86" xfId="35" applyFont="1" applyFill="1" applyBorder="1" applyAlignment="1">
      <alignment horizontal="left" vertical="center" wrapText="1"/>
    </xf>
    <xf numFmtId="186" fontId="125" fillId="0" borderId="0" xfId="34" applyNumberFormat="1" applyFont="1" applyFill="1" applyAlignment="1"/>
    <xf numFmtId="0" fontId="170" fillId="0" borderId="0" xfId="34" applyFont="1" applyAlignment="1"/>
    <xf numFmtId="0" fontId="167" fillId="0" borderId="0" xfId="34" applyFont="1" applyFill="1" applyBorder="1" applyAlignment="1">
      <alignment horizontal="left"/>
    </xf>
    <xf numFmtId="0" fontId="171" fillId="0" borderId="0" xfId="34" applyFont="1" applyAlignment="1"/>
    <xf numFmtId="0" fontId="167" fillId="0" borderId="0" xfId="34" applyFont="1" applyFill="1" applyBorder="1" applyAlignment="1">
      <alignment horizontal="left" vertical="center"/>
    </xf>
    <xf numFmtId="0" fontId="167" fillId="0" borderId="0" xfId="34" applyFont="1" applyFill="1" applyBorder="1" applyAlignment="1">
      <alignment horizontal="center" vertical="center"/>
    </xf>
    <xf numFmtId="0" fontId="167" fillId="0" borderId="0" xfId="34" applyFont="1" applyBorder="1" applyAlignment="1">
      <alignment horizontal="left" vertical="center"/>
    </xf>
    <xf numFmtId="0" fontId="167" fillId="0" borderId="0" xfId="34" applyFont="1" applyBorder="1" applyAlignment="1">
      <alignment horizontal="center" vertical="center"/>
    </xf>
    <xf numFmtId="0" fontId="172" fillId="0" borderId="0" xfId="36" applyFont="1" applyFill="1" applyBorder="1" applyAlignment="1">
      <alignment horizontal="left"/>
    </xf>
    <xf numFmtId="0" fontId="172" fillId="0" borderId="0" xfId="34" applyFont="1" applyFill="1" applyBorder="1" applyAlignment="1">
      <alignment vertical="center"/>
    </xf>
    <xf numFmtId="0" fontId="172" fillId="0" borderId="0" xfId="34" applyFont="1" applyFill="1" applyBorder="1" applyAlignment="1">
      <alignment horizontal="center" vertical="center"/>
    </xf>
    <xf numFmtId="0" fontId="173" fillId="0" borderId="0" xfId="34" applyFont="1" applyAlignment="1"/>
    <xf numFmtId="0" fontId="103" fillId="0" borderId="0" xfId="34" applyFont="1" applyAlignment="1">
      <alignment vertical="center"/>
    </xf>
    <xf numFmtId="0" fontId="103" fillId="0" borderId="0" xfId="34" applyFont="1" applyAlignment="1">
      <alignment horizontal="center" vertical="center"/>
    </xf>
    <xf numFmtId="0" fontId="167" fillId="0" borderId="3" xfId="35" applyFont="1" applyBorder="1" applyAlignment="1">
      <alignment horizontal="center" vertical="center" wrapText="1"/>
    </xf>
    <xf numFmtId="177" fontId="166" fillId="0" borderId="0" xfId="35" applyNumberFormat="1" applyFont="1" applyFill="1" applyBorder="1" applyAlignment="1">
      <alignment horizontal="left" vertical="center" shrinkToFit="1"/>
    </xf>
    <xf numFmtId="0" fontId="167" fillId="0" borderId="0" xfId="35" applyFont="1" applyBorder="1" applyAlignment="1">
      <alignment horizontal="left" vertical="center" wrapText="1"/>
    </xf>
    <xf numFmtId="0" fontId="3" fillId="0" borderId="0" xfId="1" applyFill="1" applyAlignment="1" applyProtection="1">
      <alignment vertical="center"/>
    </xf>
    <xf numFmtId="0" fontId="11" fillId="0" borderId="76" xfId="0" applyFont="1" applyBorder="1" applyAlignment="1">
      <alignment horizontal="left" vertical="center" wrapText="1"/>
    </xf>
    <xf numFmtId="0" fontId="6" fillId="0" borderId="76" xfId="1" applyFont="1" applyBorder="1" applyAlignment="1" applyProtection="1">
      <alignment horizontal="center" vertical="center" wrapText="1"/>
    </xf>
    <xf numFmtId="58" fontId="1" fillId="0" borderId="76" xfId="0" applyNumberFormat="1" applyFont="1" applyBorder="1" applyAlignment="1">
      <alignment horizontal="center" vertical="center" wrapText="1"/>
    </xf>
    <xf numFmtId="9" fontId="1" fillId="0" borderId="76" xfId="0" applyNumberFormat="1" applyFont="1" applyBorder="1" applyAlignment="1">
      <alignment horizontal="center" vertical="center"/>
    </xf>
    <xf numFmtId="0" fontId="42" fillId="0" borderId="0" xfId="5">
      <alignment vertical="center"/>
    </xf>
    <xf numFmtId="0" fontId="42" fillId="8" borderId="0" xfId="5" applyFill="1">
      <alignment vertical="center"/>
    </xf>
    <xf numFmtId="0" fontId="42" fillId="0" borderId="0" xfId="5" applyFont="1">
      <alignment vertical="center"/>
    </xf>
    <xf numFmtId="0" fontId="3" fillId="0" borderId="0" xfId="1" applyAlignment="1" applyProtection="1">
      <alignment horizontal="left" vertical="center" readingOrder="1"/>
    </xf>
    <xf numFmtId="0" fontId="29" fillId="0" borderId="76" xfId="39" applyFont="1" applyBorder="1" applyAlignment="1">
      <alignment horizontal="center" vertical="center"/>
    </xf>
    <xf numFmtId="0" fontId="29" fillId="0" borderId="92" xfId="39" applyFont="1" applyBorder="1" applyAlignment="1">
      <alignment horizontal="center" vertical="center"/>
    </xf>
    <xf numFmtId="0" fontId="35" fillId="0" borderId="93" xfId="5" applyFont="1" applyBorder="1" applyAlignment="1">
      <alignment horizontal="center" vertical="center"/>
    </xf>
    <xf numFmtId="0" fontId="35" fillId="0" borderId="76" xfId="5" applyFont="1" applyBorder="1" applyAlignment="1">
      <alignment horizontal="center" vertical="center"/>
    </xf>
    <xf numFmtId="0" fontId="180" fillId="3" borderId="94" xfId="39" applyFont="1" applyFill="1" applyBorder="1" applyAlignment="1">
      <alignment horizontal="center" vertical="center"/>
    </xf>
    <xf numFmtId="0" fontId="29" fillId="0" borderId="89" xfId="39" applyFont="1" applyBorder="1" applyAlignment="1">
      <alignment horizontal="center" vertical="center"/>
    </xf>
    <xf numFmtId="0" fontId="35" fillId="0" borderId="89" xfId="5" applyFont="1" applyBorder="1" applyAlignment="1">
      <alignment horizontal="center" vertical="center"/>
    </xf>
    <xf numFmtId="0" fontId="182" fillId="0" borderId="0" xfId="5" applyFont="1">
      <alignment vertical="center"/>
    </xf>
    <xf numFmtId="0" fontId="182" fillId="8" borderId="0" xfId="5" applyFont="1" applyFill="1">
      <alignment vertical="center"/>
    </xf>
    <xf numFmtId="0" fontId="183" fillId="0" borderId="0" xfId="5" applyFont="1">
      <alignment vertical="center"/>
    </xf>
    <xf numFmtId="0" fontId="183" fillId="8" borderId="0" xfId="5" applyFont="1" applyFill="1">
      <alignment vertical="center"/>
    </xf>
    <xf numFmtId="0" fontId="108" fillId="0" borderId="76" xfId="5" applyFont="1" applyBorder="1" applyAlignment="1">
      <alignment horizontal="center" vertical="center"/>
    </xf>
    <xf numFmtId="0" fontId="108" fillId="0" borderId="93" xfId="5" applyFont="1" applyBorder="1" applyAlignment="1">
      <alignment horizontal="center" vertical="center"/>
    </xf>
    <xf numFmtId="0" fontId="154" fillId="7" borderId="0" xfId="5" applyFont="1" applyFill="1">
      <alignment vertical="center"/>
    </xf>
    <xf numFmtId="0" fontId="154" fillId="8" borderId="0" xfId="5" applyFont="1" applyFill="1">
      <alignment vertical="center"/>
    </xf>
    <xf numFmtId="0" fontId="180" fillId="3" borderId="95" xfId="39" applyFont="1" applyFill="1" applyBorder="1" applyAlignment="1">
      <alignment horizontal="center" vertical="center"/>
    </xf>
    <xf numFmtId="0" fontId="108" fillId="0" borderId="95" xfId="5" applyFont="1" applyBorder="1" applyAlignment="1">
      <alignment horizontal="center" vertical="center"/>
    </xf>
    <xf numFmtId="0" fontId="42" fillId="8" borderId="0" xfId="5" applyFont="1" applyFill="1">
      <alignment vertical="center"/>
    </xf>
    <xf numFmtId="0" fontId="36" fillId="8" borderId="0" xfId="5" applyFont="1" applyFill="1">
      <alignment vertical="center"/>
    </xf>
    <xf numFmtId="0" fontId="36" fillId="3" borderId="0" xfId="5" applyFont="1" applyFill="1">
      <alignment vertical="center"/>
    </xf>
    <xf numFmtId="0" fontId="184" fillId="0" borderId="76" xfId="5" applyFont="1" applyFill="1" applyBorder="1" applyAlignment="1">
      <alignment horizontal="center" vertical="center"/>
    </xf>
    <xf numFmtId="0" fontId="184" fillId="0" borderId="76" xfId="5" applyFont="1" applyBorder="1" applyAlignment="1">
      <alignment horizontal="center" vertical="center"/>
    </xf>
    <xf numFmtId="0" fontId="184" fillId="0" borderId="97" xfId="5" applyFont="1" applyBorder="1" applyAlignment="1">
      <alignment horizontal="center" vertical="center"/>
    </xf>
    <xf numFmtId="0" fontId="184" fillId="0" borderId="96" xfId="5" applyFont="1" applyBorder="1" applyAlignment="1">
      <alignment horizontal="center" vertical="center"/>
    </xf>
    <xf numFmtId="0" fontId="178" fillId="0" borderId="0" xfId="5" applyFont="1" applyBorder="1" applyAlignment="1">
      <alignment horizontal="left"/>
    </xf>
    <xf numFmtId="0" fontId="178" fillId="0" borderId="0" xfId="5" applyFont="1">
      <alignment vertical="center"/>
    </xf>
    <xf numFmtId="0" fontId="190" fillId="0" borderId="0" xfId="5" applyFont="1">
      <alignment vertical="center"/>
    </xf>
    <xf numFmtId="0" fontId="36" fillId="7" borderId="0" xfId="5" applyFont="1" applyFill="1" applyAlignment="1">
      <alignment horizontal="left" vertical="center" wrapText="1"/>
    </xf>
    <xf numFmtId="0" fontId="30" fillId="0" borderId="76" xfId="0" applyFont="1" applyBorder="1" applyAlignment="1">
      <alignment horizontal="left" vertical="center" wrapText="1"/>
    </xf>
    <xf numFmtId="0" fontId="192" fillId="0" borderId="76" xfId="1" applyFont="1" applyBorder="1" applyAlignment="1" applyProtection="1">
      <alignment horizontal="center" vertical="center" wrapText="1"/>
    </xf>
    <xf numFmtId="0" fontId="194" fillId="0" borderId="0" xfId="1" applyFont="1" applyFill="1" applyAlignment="1" applyProtection="1">
      <alignment vertical="center"/>
    </xf>
    <xf numFmtId="0" fontId="33" fillId="0" borderId="33" xfId="39" applyFont="1" applyFill="1" applyBorder="1" applyAlignment="1">
      <alignment horizontal="center" vertical="center"/>
    </xf>
    <xf numFmtId="0" fontId="33" fillId="0" borderId="76" xfId="39" applyFont="1" applyFill="1" applyBorder="1" applyAlignment="1">
      <alignment horizontal="center" vertical="center"/>
    </xf>
    <xf numFmtId="0" fontId="33" fillId="0" borderId="93" xfId="39" applyFont="1" applyFill="1" applyBorder="1" applyAlignment="1">
      <alignment horizontal="center" vertical="center"/>
    </xf>
    <xf numFmtId="0" fontId="33" fillId="0" borderId="76" xfId="0" applyNumberFormat="1" applyFont="1" applyBorder="1" applyAlignment="1">
      <alignment horizontal="center" vertical="center" wrapText="1"/>
    </xf>
    <xf numFmtId="0" fontId="33" fillId="0" borderId="35" xfId="0" applyNumberFormat="1" applyFont="1" applyBorder="1" applyAlignment="1">
      <alignment horizontal="center" vertical="center"/>
    </xf>
    <xf numFmtId="0" fontId="11" fillId="0" borderId="76" xfId="0" applyNumberFormat="1" applyFont="1" applyBorder="1" applyAlignment="1">
      <alignment horizontal="center" vertical="center"/>
    </xf>
    <xf numFmtId="0" fontId="30" fillId="0" borderId="35" xfId="0" applyNumberFormat="1" applyFont="1" applyBorder="1" applyAlignment="1">
      <alignment horizontal="center" vertical="center"/>
    </xf>
    <xf numFmtId="0" fontId="195" fillId="0" borderId="0" xfId="39" applyNumberFormat="1" applyFont="1" applyFill="1" applyBorder="1" applyAlignment="1">
      <alignment horizontal="center" vertical="center"/>
    </xf>
    <xf numFmtId="0" fontId="196" fillId="0" borderId="33" xfId="39" applyNumberFormat="1" applyFont="1" applyFill="1" applyBorder="1" applyAlignment="1">
      <alignment horizontal="center" vertical="center"/>
    </xf>
    <xf numFmtId="0" fontId="11" fillId="0" borderId="35" xfId="0" applyNumberFormat="1" applyFont="1" applyBorder="1" applyAlignment="1">
      <alignment horizontal="center" vertical="center"/>
    </xf>
    <xf numFmtId="0" fontId="197" fillId="0" borderId="33" xfId="0" applyFont="1" applyFill="1" applyBorder="1" applyAlignment="1">
      <alignment horizontal="center" vertical="center"/>
    </xf>
    <xf numFmtId="0" fontId="197" fillId="0" borderId="52" xfId="0" applyFont="1" applyFill="1" applyBorder="1" applyAlignment="1">
      <alignment horizontal="center" vertical="center"/>
    </xf>
    <xf numFmtId="0" fontId="11" fillId="0" borderId="73" xfId="0" applyNumberFormat="1" applyFont="1" applyBorder="1" applyAlignment="1">
      <alignment horizontal="center" vertical="center"/>
    </xf>
    <xf numFmtId="184" fontId="197" fillId="0" borderId="76" xfId="0" applyNumberFormat="1" applyFont="1" applyFill="1" applyBorder="1" applyAlignment="1">
      <alignment horizontal="center" vertical="center"/>
    </xf>
    <xf numFmtId="184" fontId="197" fillId="0" borderId="93" xfId="0" applyNumberFormat="1" applyFont="1" applyFill="1" applyBorder="1" applyAlignment="1">
      <alignment horizontal="center" vertical="center"/>
    </xf>
    <xf numFmtId="184" fontId="197" fillId="0" borderId="101" xfId="0" applyNumberFormat="1" applyFont="1" applyFill="1" applyBorder="1" applyAlignment="1">
      <alignment horizontal="center" vertical="center"/>
    </xf>
    <xf numFmtId="184" fontId="197" fillId="0" borderId="102" xfId="0" applyNumberFormat="1" applyFont="1" applyFill="1" applyBorder="1" applyAlignment="1">
      <alignment horizontal="center" vertical="center"/>
    </xf>
    <xf numFmtId="0" fontId="197" fillId="0" borderId="33" xfId="39" applyNumberFormat="1" applyFont="1" applyFill="1" applyBorder="1" applyAlignment="1">
      <alignment horizontal="center" vertical="center"/>
    </xf>
    <xf numFmtId="0" fontId="197" fillId="0" borderId="33" xfId="39" applyFont="1" applyFill="1" applyBorder="1" applyAlignment="1">
      <alignment horizontal="center" vertical="center"/>
    </xf>
    <xf numFmtId="184" fontId="197" fillId="0" borderId="76" xfId="39" applyNumberFormat="1" applyFont="1" applyFill="1" applyBorder="1" applyAlignment="1">
      <alignment horizontal="center" vertical="center"/>
    </xf>
    <xf numFmtId="184" fontId="197" fillId="0" borderId="93" xfId="39" applyNumberFormat="1" applyFont="1" applyFill="1" applyBorder="1" applyAlignment="1">
      <alignment horizontal="center" vertical="center"/>
    </xf>
    <xf numFmtId="0" fontId="154" fillId="0" borderId="76" xfId="0" applyFont="1" applyBorder="1" applyAlignment="1">
      <alignment horizontal="center" vertical="center" wrapText="1"/>
    </xf>
    <xf numFmtId="0" fontId="154" fillId="15" borderId="76" xfId="0" applyFont="1" applyFill="1" applyBorder="1" applyAlignment="1">
      <alignment horizontal="center" vertical="center" wrapText="1"/>
    </xf>
    <xf numFmtId="0" fontId="33" fillId="0" borderId="76" xfId="0" applyFont="1" applyBorder="1" applyAlignment="1">
      <alignment horizontal="center" vertical="top" wrapText="1"/>
    </xf>
    <xf numFmtId="0" fontId="33" fillId="15" borderId="76" xfId="0" applyFont="1" applyFill="1" applyBorder="1" applyAlignment="1">
      <alignment horizontal="center" vertical="top" wrapText="1"/>
    </xf>
    <xf numFmtId="0" fontId="33" fillId="0" borderId="76" xfId="0" applyFont="1" applyFill="1" applyBorder="1" applyAlignment="1">
      <alignment horizontal="center" vertical="top" wrapText="1"/>
    </xf>
    <xf numFmtId="0" fontId="0" fillId="0" borderId="0" xfId="0" applyFill="1" applyAlignment="1"/>
    <xf numFmtId="0" fontId="33" fillId="0" borderId="76" xfId="0" applyFont="1" applyBorder="1" applyAlignment="1">
      <alignment horizontal="left" vertical="center" wrapText="1"/>
    </xf>
    <xf numFmtId="0" fontId="33" fillId="0" borderId="76" xfId="0" applyFont="1" applyBorder="1" applyAlignment="1">
      <alignment horizontal="left" vertical="top" wrapText="1"/>
    </xf>
    <xf numFmtId="0" fontId="33" fillId="0" borderId="101" xfId="0" applyFont="1" applyBorder="1" applyAlignment="1">
      <alignment horizontal="center" vertical="center" wrapText="1"/>
    </xf>
    <xf numFmtId="0" fontId="33" fillId="0" borderId="101" xfId="0" applyFont="1" applyBorder="1" applyAlignment="1">
      <alignment horizontal="left" vertical="center" wrapText="1"/>
    </xf>
    <xf numFmtId="0" fontId="33" fillId="0" borderId="76" xfId="30" applyFont="1" applyBorder="1" applyAlignment="1">
      <alignment horizontal="left" vertical="center" wrapText="1"/>
    </xf>
    <xf numFmtId="0" fontId="33" fillId="15" borderId="76" xfId="30" applyFont="1" applyFill="1" applyBorder="1" applyAlignment="1">
      <alignment horizontal="center" vertical="top" wrapText="1"/>
    </xf>
    <xf numFmtId="0" fontId="33" fillId="0" borderId="76" xfId="30" applyFont="1" applyBorder="1" applyAlignment="1">
      <alignment horizontal="center" vertical="top" wrapText="1"/>
    </xf>
    <xf numFmtId="0" fontId="33" fillId="0" borderId="76" xfId="30" applyFont="1" applyBorder="1" applyAlignment="1">
      <alignment horizontal="left" vertical="top" wrapText="1"/>
    </xf>
    <xf numFmtId="0" fontId="33" fillId="0" borderId="76" xfId="30" applyFont="1" applyFill="1" applyBorder="1" applyAlignment="1">
      <alignment horizontal="left" vertical="center" wrapText="1"/>
    </xf>
    <xf numFmtId="0" fontId="9" fillId="0" borderId="0" xfId="41" applyFont="1" applyFill="1" applyBorder="1" applyAlignment="1">
      <alignment horizontal="left" vertical="center"/>
    </xf>
    <xf numFmtId="0" fontId="78" fillId="0" borderId="0" xfId="41" applyFont="1"/>
    <xf numFmtId="0" fontId="78" fillId="0" borderId="0" xfId="0" applyFont="1" applyAlignment="1"/>
    <xf numFmtId="0" fontId="13" fillId="0" borderId="8" xfId="29" applyFont="1" applyBorder="1" applyAlignment="1">
      <alignment horizontal="right" vertical="center"/>
    </xf>
    <xf numFmtId="0" fontId="0" fillId="0" borderId="0" xfId="0" applyAlignment="1">
      <alignment vertical="center" wrapText="1"/>
    </xf>
    <xf numFmtId="0" fontId="154" fillId="0" borderId="0" xfId="41" applyFont="1" applyFill="1" applyBorder="1" applyAlignment="1">
      <alignment horizontal="left" vertical="center"/>
    </xf>
    <xf numFmtId="0" fontId="114" fillId="0" borderId="0" xfId="41" applyFont="1"/>
    <xf numFmtId="0" fontId="0" fillId="0" borderId="0" xfId="0" applyFont="1" applyAlignment="1"/>
    <xf numFmtId="0" fontId="199" fillId="0" borderId="0" xfId="29" applyFont="1" applyBorder="1" applyAlignment="1">
      <alignment horizontal="right" vertical="center"/>
    </xf>
    <xf numFmtId="0" fontId="14" fillId="0" borderId="0" xfId="29" applyFont="1" applyAlignment="1">
      <alignment horizontal="left" vertical="center"/>
    </xf>
    <xf numFmtId="0" fontId="15" fillId="0" borderId="0" xfId="29" applyFont="1" applyAlignment="1">
      <alignment horizontal="left" vertical="center" wrapText="1"/>
    </xf>
    <xf numFmtId="0" fontId="0" fillId="0" borderId="76" xfId="0" applyFont="1" applyBorder="1" applyAlignment="1">
      <alignment horizontal="left" vertical="center"/>
    </xf>
    <xf numFmtId="0" fontId="0" fillId="15" borderId="76" xfId="0" applyFont="1" applyFill="1" applyBorder="1" applyAlignment="1">
      <alignment horizontal="left" vertical="center"/>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68" fillId="7" borderId="1" xfId="0" applyFont="1" applyFill="1" applyBorder="1" applyAlignment="1">
      <alignment horizontal="center" vertical="center"/>
    </xf>
    <xf numFmtId="0" fontId="0" fillId="2" borderId="0" xfId="0" applyFill="1" applyAlignment="1">
      <alignment horizontal="left" vertical="center"/>
    </xf>
    <xf numFmtId="0" fontId="34" fillId="0" borderId="1" xfId="0" applyFont="1" applyBorder="1" applyAlignment="1">
      <alignment horizontal="center" vertical="center"/>
    </xf>
    <xf numFmtId="0" fontId="34" fillId="0" borderId="76" xfId="0" applyFont="1" applyBorder="1" applyAlignment="1">
      <alignment horizontal="center" vertical="center"/>
    </xf>
    <xf numFmtId="0" fontId="34" fillId="0" borderId="101" xfId="0" applyFont="1" applyBorder="1" applyAlignment="1">
      <alignment horizontal="center" vertical="center"/>
    </xf>
    <xf numFmtId="0" fontId="34" fillId="0" borderId="2" xfId="0" applyFont="1" applyBorder="1" applyAlignment="1">
      <alignment horizontal="center" vertical="center"/>
    </xf>
    <xf numFmtId="0" fontId="34" fillId="0" borderId="90" xfId="0" applyFont="1" applyBorder="1" applyAlignment="1">
      <alignment horizontal="center" vertical="center"/>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41" xfId="0" applyFont="1" applyBorder="1" applyAlignment="1">
      <alignment horizontal="left" vertical="center"/>
    </xf>
    <xf numFmtId="0" fontId="31" fillId="0" borderId="0" xfId="0" applyFont="1" applyBorder="1" applyAlignment="1">
      <alignment horizontal="left" vertical="center"/>
    </xf>
    <xf numFmtId="0" fontId="31" fillId="0" borderId="42" xfId="0" applyFont="1" applyBorder="1" applyAlignment="1">
      <alignment horizontal="left" vertical="center"/>
    </xf>
    <xf numFmtId="0" fontId="117" fillId="0" borderId="0" xfId="0" applyFont="1" applyBorder="1" applyAlignment="1">
      <alignment horizontal="left" vertical="center" wrapText="1"/>
    </xf>
    <xf numFmtId="0" fontId="117" fillId="0" borderId="42" xfId="0" applyFont="1" applyBorder="1" applyAlignment="1">
      <alignment horizontal="left" vertical="center" wrapText="1"/>
    </xf>
    <xf numFmtId="0" fontId="115" fillId="0" borderId="1" xfId="0" applyFont="1" applyFill="1" applyBorder="1" applyAlignment="1">
      <alignment horizontal="center" vertical="center" wrapText="1"/>
    </xf>
    <xf numFmtId="0" fontId="50" fillId="2" borderId="1" xfId="0" applyFont="1" applyFill="1" applyBorder="1" applyAlignment="1">
      <alignment horizontal="center" vertical="center"/>
    </xf>
    <xf numFmtId="0" fontId="31" fillId="0" borderId="21" xfId="0" applyFont="1" applyBorder="1" applyAlignment="1">
      <alignment horizontal="left" vertical="center"/>
    </xf>
    <xf numFmtId="0" fontId="31" fillId="0" borderId="8" xfId="0" applyFont="1" applyBorder="1" applyAlignment="1">
      <alignment horizontal="left" vertical="center"/>
    </xf>
    <xf numFmtId="0" fontId="116" fillId="0" borderId="8" xfId="1" applyFont="1" applyBorder="1" applyAlignment="1" applyProtection="1">
      <alignment horizontal="left" vertical="center"/>
    </xf>
    <xf numFmtId="0" fontId="116" fillId="0" borderId="22" xfId="1" applyFont="1" applyBorder="1" applyAlignment="1" applyProtection="1">
      <alignment horizontal="left" vertical="center"/>
    </xf>
    <xf numFmtId="0" fontId="116" fillId="0" borderId="0" xfId="1" applyFont="1" applyBorder="1" applyAlignment="1" applyProtection="1">
      <alignment horizontal="left" vertical="center"/>
    </xf>
    <xf numFmtId="0" fontId="116" fillId="0" borderId="42" xfId="1" applyFont="1" applyBorder="1" applyAlignment="1" applyProtection="1">
      <alignment horizontal="left" vertical="center"/>
    </xf>
    <xf numFmtId="0" fontId="111" fillId="17" borderId="10" xfId="26" applyFont="1" applyFill="1" applyBorder="1" applyAlignment="1">
      <alignment horizontal="left"/>
    </xf>
    <xf numFmtId="0" fontId="110" fillId="17" borderId="11" xfId="26" applyFont="1" applyFill="1" applyBorder="1" applyAlignment="1">
      <alignment horizontal="left"/>
    </xf>
    <xf numFmtId="0" fontId="69" fillId="17" borderId="11" xfId="26" applyFont="1" applyFill="1" applyBorder="1" applyAlignment="1">
      <alignment horizontal="left"/>
    </xf>
    <xf numFmtId="0" fontId="69" fillId="17" borderId="12" xfId="26" applyFont="1" applyFill="1" applyBorder="1" applyAlignment="1">
      <alignment horizontal="left"/>
    </xf>
    <xf numFmtId="0" fontId="109" fillId="17" borderId="0" xfId="26" applyFont="1" applyFill="1" applyAlignment="1">
      <alignment horizontal="center" vertical="center"/>
    </xf>
    <xf numFmtId="0" fontId="81" fillId="17" borderId="6" xfId="26" applyFont="1" applyFill="1" applyBorder="1" applyAlignment="1">
      <alignment horizontal="left"/>
    </xf>
    <xf numFmtId="0" fontId="81" fillId="17" borderId="7" xfId="26" applyFont="1" applyFill="1" applyBorder="1" applyAlignment="1">
      <alignment horizontal="left"/>
    </xf>
    <xf numFmtId="0" fontId="81" fillId="17" borderId="1" xfId="26" applyFont="1" applyFill="1" applyBorder="1" applyAlignment="1">
      <alignment horizontal="left"/>
    </xf>
    <xf numFmtId="0" fontId="81" fillId="17" borderId="5" xfId="26" applyFont="1" applyFill="1" applyBorder="1" applyAlignment="1">
      <alignment horizontal="left"/>
    </xf>
    <xf numFmtId="0" fontId="110" fillId="17" borderId="68" xfId="26" applyFont="1" applyFill="1" applyBorder="1" applyAlignment="1">
      <alignment horizontal="right"/>
    </xf>
    <xf numFmtId="0" fontId="110" fillId="17" borderId="50" xfId="26" applyFont="1" applyFill="1" applyBorder="1" applyAlignment="1">
      <alignment horizontal="right"/>
    </xf>
    <xf numFmtId="0" fontId="69" fillId="17" borderId="50" xfId="26" applyFont="1" applyFill="1" applyBorder="1" applyAlignment="1">
      <alignment horizontal="right"/>
    </xf>
    <xf numFmtId="0" fontId="69" fillId="17" borderId="70" xfId="26" applyFont="1" applyFill="1" applyBorder="1" applyAlignment="1">
      <alignment horizontal="right"/>
    </xf>
    <xf numFmtId="0" fontId="103" fillId="0" borderId="66" xfId="2" applyFont="1" applyBorder="1" applyAlignment="1">
      <alignment vertical="center"/>
    </xf>
    <xf numFmtId="0" fontId="88" fillId="0" borderId="58" xfId="2" applyFont="1" applyBorder="1" applyAlignment="1">
      <alignment horizontal="center" vertical="center"/>
    </xf>
    <xf numFmtId="0" fontId="88" fillId="0" borderId="59" xfId="2" applyFont="1" applyBorder="1" applyAlignment="1">
      <alignment horizontal="center" vertical="center"/>
    </xf>
    <xf numFmtId="0" fontId="107" fillId="0" borderId="58" xfId="2" applyFont="1" applyFill="1" applyBorder="1" applyAlignment="1">
      <alignment horizontal="center" vertical="center"/>
    </xf>
    <xf numFmtId="0" fontId="107" fillId="0" borderId="59" xfId="2" applyFont="1" applyFill="1" applyBorder="1" applyAlignment="1">
      <alignment horizontal="center" vertical="center"/>
    </xf>
    <xf numFmtId="0" fontId="107" fillId="0" borderId="67" xfId="2" applyFont="1" applyFill="1" applyBorder="1" applyAlignment="1">
      <alignment horizontal="center" vertical="center"/>
    </xf>
    <xf numFmtId="0" fontId="100" fillId="0" borderId="60" xfId="2" applyFont="1" applyBorder="1" applyAlignment="1">
      <alignment horizontal="left" vertical="top" wrapText="1"/>
    </xf>
    <xf numFmtId="0" fontId="100" fillId="0" borderId="61" xfId="2" applyFont="1" applyBorder="1" applyAlignment="1">
      <alignment horizontal="left" vertical="top" wrapText="1"/>
    </xf>
    <xf numFmtId="0" fontId="100" fillId="0" borderId="62" xfId="2" applyFont="1" applyBorder="1" applyAlignment="1">
      <alignment horizontal="left" vertical="top" wrapText="1"/>
    </xf>
    <xf numFmtId="0" fontId="100" fillId="0" borderId="63" xfId="2" applyFont="1" applyBorder="1" applyAlignment="1">
      <alignment horizontal="left" vertical="top" wrapText="1"/>
    </xf>
    <xf numFmtId="0" fontId="100" fillId="0" borderId="64" xfId="2" applyFont="1" applyBorder="1" applyAlignment="1">
      <alignment horizontal="left" vertical="top" wrapText="1"/>
    </xf>
    <xf numFmtId="0" fontId="100" fillId="0" borderId="65" xfId="2" applyFont="1" applyBorder="1" applyAlignment="1">
      <alignment horizontal="left" vertical="top" wrapText="1"/>
    </xf>
    <xf numFmtId="0" fontId="100" fillId="0" borderId="58" xfId="2" applyFont="1" applyBorder="1" applyAlignment="1">
      <alignment horizontal="left" vertical="center" wrapText="1"/>
    </xf>
    <xf numFmtId="0" fontId="101" fillId="0" borderId="59" xfId="2" applyFont="1" applyBorder="1" applyAlignment="1">
      <alignment horizontal="left" vertical="center" wrapText="1"/>
    </xf>
    <xf numFmtId="0" fontId="101" fillId="0" borderId="67" xfId="2" applyFont="1" applyBorder="1" applyAlignment="1">
      <alignment horizontal="left" vertical="center" wrapText="1"/>
    </xf>
    <xf numFmtId="0" fontId="102" fillId="0" borderId="56" xfId="2" applyFont="1" applyBorder="1" applyAlignment="1">
      <alignment vertical="center"/>
    </xf>
    <xf numFmtId="0" fontId="102" fillId="0" borderId="56" xfId="2" applyFont="1" applyBorder="1" applyAlignment="1">
      <alignment horizontal="left" vertical="center" wrapText="1"/>
    </xf>
    <xf numFmtId="0" fontId="100" fillId="0" borderId="59" xfId="2" applyFont="1" applyBorder="1" applyAlignment="1">
      <alignment horizontal="left" vertical="center" wrapText="1"/>
    </xf>
    <xf numFmtId="0" fontId="100" fillId="0" borderId="58" xfId="2" applyFont="1" applyBorder="1" applyAlignment="1">
      <alignment horizontal="left" vertical="center"/>
    </xf>
    <xf numFmtId="0" fontId="100" fillId="0" borderId="58" xfId="2" applyFont="1" applyBorder="1" applyAlignment="1">
      <alignment vertical="center"/>
    </xf>
    <xf numFmtId="0" fontId="101" fillId="0" borderId="59" xfId="2" applyFont="1" applyBorder="1" applyAlignment="1">
      <alignment vertical="center"/>
    </xf>
    <xf numFmtId="0" fontId="101" fillId="0" borderId="67" xfId="2" applyFont="1" applyBorder="1" applyAlignment="1">
      <alignment vertical="center"/>
    </xf>
    <xf numFmtId="0" fontId="99" fillId="0" borderId="58" xfId="2" applyFont="1" applyBorder="1" applyAlignment="1">
      <alignment vertical="center"/>
    </xf>
    <xf numFmtId="0" fontId="99" fillId="0" borderId="59" xfId="2" applyFont="1" applyBorder="1" applyAlignment="1">
      <alignment vertical="center"/>
    </xf>
    <xf numFmtId="0" fontId="0" fillId="0" borderId="59" xfId="2" applyFont="1" applyBorder="1" applyAlignment="1">
      <alignment vertical="center"/>
    </xf>
    <xf numFmtId="0" fontId="0" fillId="0" borderId="67" xfId="2" applyFont="1" applyBorder="1" applyAlignment="1">
      <alignment vertical="center"/>
    </xf>
    <xf numFmtId="0" fontId="101" fillId="0" borderId="61" xfId="2" applyFont="1" applyBorder="1" applyAlignment="1">
      <alignment horizontal="left" vertical="top" wrapText="1"/>
    </xf>
    <xf numFmtId="0" fontId="101" fillId="0" borderId="62" xfId="2" applyFont="1" applyBorder="1" applyAlignment="1">
      <alignment horizontal="left" vertical="top" wrapText="1"/>
    </xf>
    <xf numFmtId="0" fontId="98" fillId="0" borderId="56" xfId="2" applyFont="1" applyFill="1" applyBorder="1" applyAlignment="1">
      <alignment horizontal="center" vertical="center"/>
    </xf>
    <xf numFmtId="0" fontId="98" fillId="0" borderId="57" xfId="2" applyFont="1" applyFill="1" applyBorder="1" applyAlignment="1">
      <alignment horizontal="center" vertical="center"/>
    </xf>
    <xf numFmtId="0" fontId="99" fillId="0" borderId="58" xfId="2" applyFont="1" applyBorder="1" applyAlignment="1">
      <alignment horizontal="center" vertical="center"/>
    </xf>
    <xf numFmtId="0" fontId="99" fillId="0" borderId="59" xfId="2" applyFont="1" applyBorder="1" applyAlignment="1">
      <alignment horizontal="center" vertical="center"/>
    </xf>
    <xf numFmtId="0" fontId="99" fillId="0" borderId="60" xfId="2" applyFont="1" applyBorder="1" applyAlignment="1">
      <alignment vertical="center"/>
    </xf>
    <xf numFmtId="179" fontId="99" fillId="0" borderId="61" xfId="2" applyNumberFormat="1" applyFont="1" applyBorder="1" applyAlignment="1">
      <alignment vertical="center"/>
    </xf>
    <xf numFmtId="0" fontId="99" fillId="0" borderId="61" xfId="2" applyFont="1" applyBorder="1" applyAlignment="1">
      <alignment vertical="center"/>
    </xf>
    <xf numFmtId="0" fontId="90" fillId="3" borderId="5" xfId="0" applyFont="1" applyFill="1" applyBorder="1" applyAlignment="1">
      <alignment horizontal="center" vertical="center" wrapText="1"/>
    </xf>
    <xf numFmtId="0" fontId="90" fillId="3" borderId="6" xfId="0" applyFont="1" applyFill="1" applyBorder="1" applyAlignment="1">
      <alignment horizontal="center" vertical="center" wrapText="1"/>
    </xf>
    <xf numFmtId="0" fontId="90" fillId="3" borderId="7" xfId="0" applyFont="1" applyFill="1" applyBorder="1" applyAlignment="1">
      <alignment horizontal="center" vertical="center" wrapText="1"/>
    </xf>
    <xf numFmtId="0" fontId="76" fillId="3" borderId="52" xfId="0" applyFont="1" applyFill="1" applyBorder="1" applyAlignment="1">
      <alignment horizontal="center" vertical="center"/>
    </xf>
    <xf numFmtId="0" fontId="76" fillId="3" borderId="31" xfId="0" applyFont="1" applyFill="1" applyBorder="1" applyAlignment="1">
      <alignment horizontal="center" vertical="center"/>
    </xf>
    <xf numFmtId="49" fontId="95" fillId="3" borderId="52" xfId="0" applyNumberFormat="1" applyFont="1" applyFill="1" applyBorder="1" applyAlignment="1">
      <alignment horizontal="center" vertical="center"/>
    </xf>
    <xf numFmtId="49" fontId="95" fillId="3" borderId="31" xfId="0" applyNumberFormat="1" applyFont="1" applyFill="1" applyBorder="1" applyAlignment="1">
      <alignment horizontal="center" vertical="center"/>
    </xf>
    <xf numFmtId="0" fontId="76" fillId="3" borderId="3" xfId="0" applyFont="1" applyFill="1" applyBorder="1" applyAlignment="1">
      <alignment horizontal="center" vertical="center"/>
    </xf>
    <xf numFmtId="0" fontId="76" fillId="3" borderId="4" xfId="0" applyFont="1" applyFill="1" applyBorder="1" applyAlignment="1">
      <alignment horizontal="center" vertical="center"/>
    </xf>
    <xf numFmtId="185" fontId="90" fillId="3" borderId="16" xfId="0" applyNumberFormat="1" applyFont="1" applyFill="1" applyBorder="1" applyAlignment="1">
      <alignment horizontal="left" vertical="center" wrapText="1"/>
    </xf>
    <xf numFmtId="185" fontId="90" fillId="3" borderId="0" xfId="0" applyNumberFormat="1" applyFont="1" applyFill="1" applyBorder="1" applyAlignment="1">
      <alignment horizontal="left" vertical="center" wrapText="1"/>
    </xf>
    <xf numFmtId="185" fontId="90" fillId="3" borderId="17" xfId="0" applyNumberFormat="1" applyFont="1" applyFill="1" applyBorder="1" applyAlignment="1">
      <alignment horizontal="left" vertical="center" wrapText="1"/>
    </xf>
    <xf numFmtId="185" fontId="91" fillId="3" borderId="24" xfId="0" applyNumberFormat="1" applyFont="1" applyFill="1" applyBorder="1" applyAlignment="1">
      <alignment horizontal="center" vertical="center" wrapText="1"/>
    </xf>
    <xf numFmtId="182" fontId="91" fillId="3" borderId="0" xfId="0" applyNumberFormat="1" applyFont="1" applyFill="1" applyBorder="1" applyAlignment="1">
      <alignment horizontal="left" vertical="center"/>
    </xf>
    <xf numFmtId="0" fontId="74" fillId="3" borderId="19" xfId="0" applyFont="1" applyFill="1" applyBorder="1" applyAlignment="1">
      <alignment horizontal="center" vertical="center"/>
    </xf>
    <xf numFmtId="0" fontId="88" fillId="0" borderId="19" xfId="0" applyFont="1" applyFill="1" applyBorder="1" applyAlignment="1">
      <alignment horizontal="center" vertical="center"/>
    </xf>
    <xf numFmtId="185" fontId="89" fillId="3" borderId="14" xfId="0" applyNumberFormat="1" applyFont="1" applyFill="1" applyBorder="1" applyAlignment="1">
      <alignment horizontal="center" vertical="center"/>
    </xf>
    <xf numFmtId="182" fontId="90" fillId="3" borderId="0" xfId="0" applyNumberFormat="1" applyFont="1" applyFill="1" applyBorder="1" applyAlignment="1">
      <alignment horizontal="left" vertical="center"/>
    </xf>
    <xf numFmtId="185" fontId="89" fillId="3" borderId="0" xfId="0" applyNumberFormat="1" applyFont="1" applyFill="1" applyBorder="1" applyAlignment="1">
      <alignment horizontal="center" vertical="center"/>
    </xf>
    <xf numFmtId="0" fontId="0" fillId="0" borderId="0" xfId="0" applyFont="1" applyFill="1" applyAlignment="1"/>
    <xf numFmtId="185" fontId="93" fillId="3" borderId="0" xfId="0" applyNumberFormat="1" applyFont="1" applyFill="1" applyBorder="1" applyAlignment="1">
      <alignment horizontal="center" vertical="center" wrapText="1"/>
    </xf>
    <xf numFmtId="190" fontId="76" fillId="3" borderId="3" xfId="0" applyNumberFormat="1" applyFont="1" applyFill="1" applyBorder="1" applyAlignment="1">
      <alignment horizontal="center" vertical="center"/>
    </xf>
    <xf numFmtId="190" fontId="76" fillId="3" borderId="4"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167" fillId="0" borderId="0" xfId="34" applyFont="1" applyFill="1" applyBorder="1" applyAlignment="1">
      <alignment horizontal="left"/>
    </xf>
    <xf numFmtId="0" fontId="174" fillId="0" borderId="0" xfId="0" applyFont="1" applyAlignment="1">
      <alignment vertical="center"/>
    </xf>
    <xf numFmtId="177" fontId="3" fillId="0" borderId="0" xfId="1" applyNumberFormat="1" applyFill="1" applyBorder="1" applyAlignment="1" applyProtection="1">
      <alignment horizontal="left" vertical="center" wrapText="1"/>
    </xf>
    <xf numFmtId="0" fontId="3" fillId="0" borderId="41" xfId="1" applyBorder="1" applyAlignment="1" applyProtection="1">
      <alignment horizontal="left" vertical="center"/>
    </xf>
    <xf numFmtId="0" fontId="3" fillId="0" borderId="0" xfId="1" applyAlignment="1" applyProtection="1">
      <alignment horizontal="left" vertical="center"/>
    </xf>
    <xf numFmtId="0" fontId="167" fillId="0" borderId="0" xfId="34" applyFont="1" applyFill="1" applyBorder="1" applyAlignment="1"/>
    <xf numFmtId="177" fontId="165" fillId="0" borderId="76" xfId="34" applyNumberFormat="1" applyFont="1" applyFill="1" applyBorder="1" applyAlignment="1">
      <alignment horizontal="center" vertical="center"/>
    </xf>
    <xf numFmtId="177" fontId="166" fillId="0" borderId="76" xfId="34" applyNumberFormat="1" applyFont="1" applyFill="1" applyBorder="1" applyAlignment="1">
      <alignment horizontal="center" vertical="center" shrinkToFit="1"/>
    </xf>
    <xf numFmtId="177" fontId="167" fillId="0" borderId="76" xfId="34" applyNumberFormat="1" applyFont="1" applyFill="1" applyBorder="1" applyAlignment="1">
      <alignment horizontal="center" vertical="center" shrinkToFit="1"/>
    </xf>
    <xf numFmtId="177" fontId="167" fillId="8" borderId="5" xfId="35" applyNumberFormat="1" applyFont="1" applyFill="1" applyBorder="1" applyAlignment="1">
      <alignment horizontal="center" vertical="center" shrinkToFit="1"/>
    </xf>
    <xf numFmtId="177" fontId="167" fillId="8" borderId="7" xfId="35" applyNumberFormat="1" applyFont="1" applyFill="1" applyBorder="1" applyAlignment="1">
      <alignment horizontal="center" vertical="center" shrinkToFit="1"/>
    </xf>
    <xf numFmtId="177" fontId="167" fillId="0" borderId="5" xfId="35" applyNumberFormat="1" applyFont="1" applyFill="1" applyBorder="1" applyAlignment="1">
      <alignment horizontal="center" vertical="center" shrinkToFit="1"/>
    </xf>
    <xf numFmtId="177" fontId="167" fillId="0" borderId="7" xfId="35" applyNumberFormat="1" applyFont="1" applyFill="1" applyBorder="1" applyAlignment="1">
      <alignment horizontal="center" vertical="center" shrinkToFit="1"/>
    </xf>
    <xf numFmtId="177" fontId="167" fillId="0" borderId="76" xfId="34" applyNumberFormat="1" applyFont="1" applyFill="1" applyBorder="1" applyAlignment="1">
      <alignment horizontal="center" vertical="center" wrapText="1"/>
    </xf>
    <xf numFmtId="0" fontId="47" fillId="0" borderId="5" xfId="34" applyFont="1" applyBorder="1" applyAlignment="1">
      <alignment horizontal="center" vertical="center"/>
    </xf>
    <xf numFmtId="0" fontId="47" fillId="0" borderId="6" xfId="34" applyFont="1" applyBorder="1" applyAlignment="1">
      <alignment horizontal="center" vertical="center"/>
    </xf>
    <xf numFmtId="0" fontId="47" fillId="0" borderId="8" xfId="34" applyFont="1" applyBorder="1" applyAlignment="1">
      <alignment horizontal="center" vertical="center"/>
    </xf>
    <xf numFmtId="177" fontId="165" fillId="0" borderId="3" xfId="35" applyNumberFormat="1" applyFont="1" applyFill="1" applyBorder="1" applyAlignment="1">
      <alignment horizontal="center" vertical="center"/>
    </xf>
    <xf numFmtId="177" fontId="165" fillId="0" borderId="77" xfId="35" applyNumberFormat="1" applyFont="1" applyFill="1" applyBorder="1" applyAlignment="1">
      <alignment horizontal="center" vertical="center"/>
    </xf>
    <xf numFmtId="177" fontId="166" fillId="0" borderId="3" xfId="35" applyNumberFormat="1" applyFont="1" applyFill="1" applyBorder="1" applyAlignment="1">
      <alignment horizontal="center" vertical="center" shrinkToFit="1"/>
    </xf>
    <xf numFmtId="177" fontId="166" fillId="0" borderId="77" xfId="35" applyNumberFormat="1" applyFont="1" applyFill="1" applyBorder="1" applyAlignment="1">
      <alignment horizontal="center" vertical="center" shrinkToFit="1"/>
    </xf>
    <xf numFmtId="177" fontId="0" fillId="0" borderId="5" xfId="35" applyNumberFormat="1" applyFont="1" applyFill="1" applyBorder="1" applyAlignment="1">
      <alignment horizontal="center" vertical="center" shrinkToFit="1"/>
    </xf>
    <xf numFmtId="177" fontId="0" fillId="0" borderId="7" xfId="35" applyNumberFormat="1" applyFont="1" applyFill="1" applyBorder="1" applyAlignment="1">
      <alignment horizontal="center" vertical="center" shrinkToFit="1"/>
    </xf>
    <xf numFmtId="177" fontId="0" fillId="0" borderId="6" xfId="35" applyNumberFormat="1" applyFont="1" applyFill="1" applyBorder="1" applyAlignment="1">
      <alignment horizontal="center" vertical="center" shrinkToFit="1"/>
    </xf>
    <xf numFmtId="0" fontId="159" fillId="0" borderId="78" xfId="0" applyFont="1" applyFill="1" applyBorder="1" applyAlignment="1">
      <alignment horizontal="center" vertical="center" wrapText="1"/>
    </xf>
    <xf numFmtId="0" fontId="159" fillId="0" borderId="79" xfId="0" applyFont="1" applyFill="1" applyBorder="1" applyAlignment="1">
      <alignment horizontal="center" vertical="center" wrapText="1"/>
    </xf>
    <xf numFmtId="0" fontId="77" fillId="0" borderId="52" xfId="0" applyFont="1" applyBorder="1" applyAlignment="1">
      <alignment horizontal="center" vertical="center" wrapText="1"/>
    </xf>
    <xf numFmtId="0" fontId="77" fillId="0" borderId="53"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47" xfId="0" applyFont="1" applyBorder="1" applyAlignment="1">
      <alignment horizontal="center" vertical="center" wrapText="1"/>
    </xf>
    <xf numFmtId="0" fontId="84" fillId="0" borderId="3" xfId="0" applyFont="1" applyBorder="1" applyAlignment="1">
      <alignment horizontal="center" vertical="center"/>
    </xf>
    <xf numFmtId="0" fontId="85" fillId="0" borderId="3" xfId="0" applyFont="1" applyBorder="1" applyAlignment="1">
      <alignment horizontal="center" vertical="center"/>
    </xf>
    <xf numFmtId="0" fontId="77" fillId="0" borderId="54" xfId="0" applyFont="1" applyBorder="1" applyAlignment="1">
      <alignment horizontal="center" vertical="center" wrapText="1"/>
    </xf>
    <xf numFmtId="0" fontId="55" fillId="3" borderId="0" xfId="0" applyNumberFormat="1" applyFont="1" applyFill="1" applyBorder="1" applyAlignment="1">
      <alignment horizontal="left" vertical="center" wrapText="1"/>
    </xf>
    <xf numFmtId="0" fontId="50" fillId="11" borderId="21" xfId="0" applyNumberFormat="1" applyFont="1" applyFill="1" applyBorder="1" applyAlignment="1">
      <alignment horizontal="center" vertical="center" wrapText="1"/>
    </xf>
    <xf numFmtId="0" fontId="50" fillId="11" borderId="8" xfId="0" applyNumberFormat="1" applyFont="1" applyFill="1" applyBorder="1" applyAlignment="1">
      <alignment horizontal="center" vertical="center" wrapText="1"/>
    </xf>
    <xf numFmtId="0" fontId="50" fillId="11" borderId="22" xfId="0" applyNumberFormat="1" applyFont="1" applyFill="1" applyBorder="1" applyAlignment="1">
      <alignment horizontal="center" vertical="center" wrapText="1"/>
    </xf>
    <xf numFmtId="0" fontId="50" fillId="11" borderId="23" xfId="0" applyNumberFormat="1" applyFont="1" applyFill="1" applyBorder="1" applyAlignment="1">
      <alignment horizontal="center" vertical="center" wrapText="1"/>
    </xf>
    <xf numFmtId="0" fontId="50" fillId="11" borderId="24" xfId="0" applyNumberFormat="1" applyFont="1" applyFill="1" applyBorder="1" applyAlignment="1">
      <alignment horizontal="center" vertical="center" wrapText="1"/>
    </xf>
    <xf numFmtId="0" fontId="50" fillId="11" borderId="25" xfId="0" applyNumberFormat="1" applyFont="1" applyFill="1" applyBorder="1" applyAlignment="1">
      <alignment horizontal="center" vertical="center" wrapText="1"/>
    </xf>
    <xf numFmtId="0" fontId="71" fillId="3" borderId="0" xfId="0" applyNumberFormat="1" applyFont="1" applyFill="1" applyBorder="1" applyAlignment="1">
      <alignment horizontal="left" vertical="center" wrapText="1"/>
    </xf>
    <xf numFmtId="0" fontId="72" fillId="3" borderId="0" xfId="0" applyNumberFormat="1" applyFont="1" applyFill="1" applyBorder="1" applyAlignment="1">
      <alignment horizontal="left" vertical="center" wrapText="1"/>
    </xf>
    <xf numFmtId="0" fontId="57" fillId="3" borderId="0" xfId="0" applyNumberFormat="1" applyFont="1" applyFill="1" applyBorder="1" applyAlignment="1">
      <alignment horizontal="left" vertical="center" wrapText="1"/>
    </xf>
    <xf numFmtId="0" fontId="45" fillId="6" borderId="1" xfId="0" applyFont="1" applyFill="1" applyBorder="1" applyAlignment="1">
      <alignment horizontal="center" vertical="center"/>
    </xf>
    <xf numFmtId="0" fontId="2" fillId="13" borderId="5" xfId="0" applyNumberFormat="1" applyFont="1" applyFill="1" applyBorder="1" applyAlignment="1">
      <alignment horizontal="center" vertical="center" wrapText="1"/>
    </xf>
    <xf numFmtId="0" fontId="2" fillId="13" borderId="7" xfId="0" applyNumberFormat="1" applyFont="1" applyFill="1" applyBorder="1" applyAlignment="1">
      <alignment horizontal="center" vertical="center" wrapText="1"/>
    </xf>
    <xf numFmtId="0" fontId="59" fillId="10" borderId="0" xfId="11" applyFont="1" applyFill="1" applyAlignment="1">
      <alignment horizontal="center" vertical="center"/>
    </xf>
    <xf numFmtId="0" fontId="59" fillId="10" borderId="24" xfId="11" applyFont="1" applyFill="1" applyBorder="1" applyAlignment="1">
      <alignment horizontal="center" vertical="center"/>
    </xf>
    <xf numFmtId="0" fontId="62" fillId="13" borderId="41" xfId="11" applyFont="1" applyFill="1" applyBorder="1" applyAlignment="1">
      <alignment horizontal="left" vertical="center" wrapText="1"/>
    </xf>
    <xf numFmtId="0" fontId="62" fillId="13" borderId="0" xfId="11" applyFont="1" applyFill="1" applyBorder="1" applyAlignment="1">
      <alignment horizontal="left" vertical="center" wrapText="1"/>
    </xf>
    <xf numFmtId="0" fontId="64" fillId="13" borderId="41" xfId="11" applyFont="1" applyFill="1" applyBorder="1" applyAlignment="1">
      <alignment horizontal="left" vertical="center" wrapText="1"/>
    </xf>
    <xf numFmtId="0" fontId="64" fillId="13" borderId="0" xfId="11" applyFont="1" applyFill="1" applyBorder="1" applyAlignment="1">
      <alignment horizontal="left" vertical="center" wrapText="1"/>
    </xf>
    <xf numFmtId="0" fontId="62" fillId="13" borderId="0" xfId="22" applyFont="1" applyFill="1" applyAlignment="1">
      <alignment horizontal="left" vertical="center"/>
    </xf>
    <xf numFmtId="0" fontId="62" fillId="13" borderId="0" xfId="22" applyFont="1" applyFill="1" applyAlignment="1">
      <alignment horizontal="left"/>
    </xf>
    <xf numFmtId="0" fontId="64" fillId="13" borderId="41" xfId="11" applyFont="1" applyFill="1" applyBorder="1" applyAlignment="1">
      <alignment vertical="center" wrapText="1"/>
    </xf>
    <xf numFmtId="0" fontId="64" fillId="13" borderId="0" xfId="11" applyFont="1" applyFill="1" applyBorder="1" applyAlignment="1">
      <alignment vertical="center" wrapText="1"/>
    </xf>
    <xf numFmtId="0" fontId="60" fillId="11" borderId="1" xfId="11" applyFont="1" applyFill="1" applyBorder="1" applyAlignment="1">
      <alignment horizontal="center" vertical="center"/>
    </xf>
    <xf numFmtId="0" fontId="61" fillId="6" borderId="1" xfId="11" applyFont="1" applyFill="1" applyBorder="1" applyAlignment="1">
      <alignment horizontal="center"/>
    </xf>
    <xf numFmtId="0" fontId="63" fillId="13" borderId="0" xfId="22" applyFont="1" applyFill="1" applyAlignment="1">
      <alignment horizontal="left"/>
    </xf>
    <xf numFmtId="0" fontId="66" fillId="13" borderId="41" xfId="11" applyFont="1" applyFill="1" applyBorder="1" applyAlignment="1">
      <alignment horizontal="left" vertical="center"/>
    </xf>
    <xf numFmtId="0" fontId="66" fillId="13" borderId="0" xfId="11" applyFont="1" applyFill="1" applyBorder="1" applyAlignment="1">
      <alignment horizontal="left" vertical="center"/>
    </xf>
    <xf numFmtId="0" fontId="42" fillId="13" borderId="0" xfId="11" applyFont="1" applyFill="1" applyAlignment="1">
      <alignment horizontal="left" vertical="center"/>
    </xf>
    <xf numFmtId="0" fontId="10" fillId="13" borderId="0" xfId="11" applyFill="1" applyAlignment="1">
      <alignment horizontal="left" vertical="center"/>
    </xf>
    <xf numFmtId="0" fontId="65" fillId="13" borderId="0" xfId="11" applyFont="1" applyFill="1" applyBorder="1" applyAlignment="1">
      <alignment vertical="center" wrapText="1"/>
    </xf>
    <xf numFmtId="0" fontId="39" fillId="13" borderId="41" xfId="11" applyFont="1" applyFill="1" applyBorder="1" applyAlignment="1">
      <alignment horizontal="left" vertical="center"/>
    </xf>
    <xf numFmtId="0" fontId="39" fillId="13" borderId="0" xfId="11" applyFont="1" applyFill="1" applyBorder="1" applyAlignment="1">
      <alignment horizontal="left" vertical="center"/>
    </xf>
    <xf numFmtId="0" fontId="56" fillId="3" borderId="0" xfId="0" applyNumberFormat="1" applyFont="1" applyFill="1" applyBorder="1" applyAlignment="1">
      <alignment horizontal="left" vertical="center" wrapText="1"/>
    </xf>
    <xf numFmtId="0" fontId="46" fillId="6" borderId="1" xfId="0" applyFont="1" applyFill="1" applyBorder="1" applyAlignment="1">
      <alignment horizontal="center" vertical="center"/>
    </xf>
    <xf numFmtId="0" fontId="58" fillId="3" borderId="0" xfId="0" applyNumberFormat="1" applyFont="1" applyFill="1" applyBorder="1" applyAlignment="1">
      <alignment horizontal="left" vertical="center" wrapText="1"/>
    </xf>
    <xf numFmtId="0" fontId="44" fillId="3" borderId="16" xfId="11" applyFont="1" applyFill="1" applyBorder="1" applyAlignment="1">
      <alignment horizontal="left" vertical="center" wrapText="1"/>
    </xf>
    <xf numFmtId="0" fontId="44" fillId="3" borderId="0" xfId="11" applyFont="1" applyFill="1" applyBorder="1" applyAlignment="1">
      <alignment horizontal="left" vertical="center" wrapText="1"/>
    </xf>
    <xf numFmtId="0" fontId="44" fillId="3" borderId="17" xfId="11" applyFont="1" applyFill="1" applyBorder="1" applyAlignment="1">
      <alignment horizontal="left" vertical="center" wrapText="1"/>
    </xf>
    <xf numFmtId="0" fontId="44" fillId="3" borderId="18" xfId="11" applyFont="1" applyFill="1" applyBorder="1" applyAlignment="1">
      <alignment horizontal="left" vertical="center" wrapText="1"/>
    </xf>
    <xf numFmtId="0" fontId="44" fillId="3" borderId="19" xfId="11" applyFont="1" applyFill="1" applyBorder="1" applyAlignment="1">
      <alignment horizontal="left" vertical="center" wrapText="1"/>
    </xf>
    <xf numFmtId="0" fontId="44" fillId="3" borderId="20" xfId="11" applyFont="1" applyFill="1" applyBorder="1" applyAlignment="1">
      <alignment horizontal="left" vertical="center" wrapText="1"/>
    </xf>
    <xf numFmtId="0" fontId="35" fillId="11" borderId="31" xfId="11" applyFont="1" applyFill="1" applyBorder="1" applyAlignment="1">
      <alignment horizontal="center" vertical="center"/>
    </xf>
    <xf numFmtId="0" fontId="35" fillId="11" borderId="33" xfId="11" applyFont="1" applyFill="1" applyBorder="1" applyAlignment="1">
      <alignment horizontal="center" vertical="center"/>
    </xf>
    <xf numFmtId="0" fontId="42" fillId="3" borderId="16" xfId="11" applyFont="1" applyFill="1" applyBorder="1" applyAlignment="1">
      <alignment horizontal="left" wrapText="1"/>
    </xf>
    <xf numFmtId="0" fontId="42" fillId="3" borderId="0" xfId="11" applyFont="1" applyFill="1" applyBorder="1" applyAlignment="1">
      <alignment horizontal="left" wrapText="1"/>
    </xf>
    <xf numFmtId="0" fontId="42" fillId="3" borderId="17" xfId="11" applyFont="1" applyFill="1" applyBorder="1" applyAlignment="1">
      <alignment horizontal="left" wrapText="1"/>
    </xf>
    <xf numFmtId="0" fontId="40" fillId="3" borderId="16" xfId="11" applyFont="1" applyFill="1" applyBorder="1" applyAlignment="1">
      <alignment horizontal="left" vertical="center" wrapText="1"/>
    </xf>
    <xf numFmtId="0" fontId="40" fillId="3" borderId="0" xfId="11" applyFont="1" applyFill="1" applyBorder="1" applyAlignment="1">
      <alignment horizontal="left" vertical="center" wrapText="1"/>
    </xf>
    <xf numFmtId="0" fontId="40" fillId="3" borderId="17" xfId="11" applyFont="1" applyFill="1" applyBorder="1" applyAlignment="1">
      <alignment horizontal="left" vertical="center" wrapText="1"/>
    </xf>
    <xf numFmtId="0" fontId="42" fillId="3" borderId="16" xfId="11" applyFont="1" applyFill="1" applyBorder="1" applyAlignment="1">
      <alignment horizontal="left" vertical="center" wrapText="1"/>
    </xf>
    <xf numFmtId="0" fontId="42" fillId="3" borderId="0" xfId="11" applyFont="1" applyFill="1" applyBorder="1" applyAlignment="1">
      <alignment horizontal="left" vertical="center" wrapText="1"/>
    </xf>
    <xf numFmtId="0" fontId="42" fillId="3" borderId="17" xfId="11" applyFont="1" applyFill="1" applyBorder="1" applyAlignment="1">
      <alignment horizontal="left" vertical="center" wrapText="1"/>
    </xf>
    <xf numFmtId="0" fontId="42" fillId="6" borderId="16" xfId="11" applyFont="1" applyFill="1" applyBorder="1" applyAlignment="1">
      <alignment horizontal="left" vertical="center" wrapText="1"/>
    </xf>
    <xf numFmtId="0" fontId="42" fillId="6" borderId="0" xfId="11" applyFont="1" applyFill="1" applyBorder="1" applyAlignment="1">
      <alignment horizontal="left" vertical="center" wrapText="1"/>
    </xf>
    <xf numFmtId="0" fontId="42" fillId="6" borderId="17" xfId="11" applyFont="1" applyFill="1" applyBorder="1" applyAlignment="1">
      <alignment horizontal="left" vertical="center" wrapText="1"/>
    </xf>
    <xf numFmtId="0" fontId="43" fillId="3" borderId="16" xfId="11" applyFont="1" applyFill="1" applyBorder="1" applyAlignment="1">
      <alignment horizontal="left" vertical="center" wrapText="1"/>
    </xf>
    <xf numFmtId="0" fontId="43" fillId="3" borderId="0" xfId="11" applyFont="1" applyFill="1" applyBorder="1" applyAlignment="1">
      <alignment horizontal="left" vertical="center" wrapText="1"/>
    </xf>
    <xf numFmtId="0" fontId="43" fillId="3" borderId="17" xfId="11" applyFont="1" applyFill="1" applyBorder="1" applyAlignment="1">
      <alignment horizontal="left" vertical="center" wrapText="1"/>
    </xf>
    <xf numFmtId="0" fontId="28" fillId="3" borderId="16" xfId="11" applyFont="1" applyFill="1" applyBorder="1" applyAlignment="1">
      <alignment horizontal="left" vertical="center" wrapText="1"/>
    </xf>
    <xf numFmtId="0" fontId="28" fillId="3" borderId="0" xfId="11" applyFont="1" applyFill="1" applyBorder="1" applyAlignment="1">
      <alignment horizontal="left" vertical="center" wrapText="1"/>
    </xf>
    <xf numFmtId="0" fontId="28" fillId="3" borderId="17" xfId="11" applyFont="1" applyFill="1" applyBorder="1" applyAlignment="1">
      <alignment horizontal="left" vertical="center" wrapText="1"/>
    </xf>
    <xf numFmtId="0" fontId="34" fillId="6" borderId="26" xfId="11" applyFont="1" applyFill="1" applyBorder="1" applyAlignment="1">
      <alignment horizontal="center" vertical="center"/>
    </xf>
    <xf numFmtId="0" fontId="34" fillId="6" borderId="27" xfId="11" applyFont="1" applyFill="1" applyBorder="1" applyAlignment="1">
      <alignment horizontal="center" vertical="center"/>
    </xf>
    <xf numFmtId="0" fontId="34" fillId="6" borderId="28" xfId="11" applyFont="1" applyFill="1" applyBorder="1" applyAlignment="1">
      <alignment horizontal="center" vertical="center"/>
    </xf>
    <xf numFmtId="0" fontId="10" fillId="6" borderId="29" xfId="11" applyFill="1" applyBorder="1" applyAlignment="1">
      <alignment horizontal="center" vertical="center"/>
    </xf>
    <xf numFmtId="0" fontId="10" fillId="6" borderId="24" xfId="11" applyFill="1" applyBorder="1" applyAlignment="1">
      <alignment horizontal="center" vertical="center"/>
    </xf>
    <xf numFmtId="0" fontId="10" fillId="6" borderId="30" xfId="11" applyFill="1" applyBorder="1" applyAlignment="1">
      <alignment horizontal="center" vertical="center"/>
    </xf>
    <xf numFmtId="0" fontId="35" fillId="0" borderId="4" xfId="11" applyFont="1" applyBorder="1" applyAlignment="1">
      <alignment horizontal="center" vertical="center"/>
    </xf>
    <xf numFmtId="0" fontId="35" fillId="0" borderId="32" xfId="11" applyFont="1" applyBorder="1" applyAlignment="1">
      <alignment horizontal="center" vertical="center"/>
    </xf>
    <xf numFmtId="0" fontId="40" fillId="3" borderId="39" xfId="11" applyFont="1" applyFill="1" applyBorder="1" applyAlignment="1">
      <alignment horizontal="left" vertical="center" wrapText="1"/>
    </xf>
    <xf numFmtId="0" fontId="40" fillId="3" borderId="8" xfId="11" applyFont="1" applyFill="1" applyBorder="1" applyAlignment="1">
      <alignment horizontal="left" vertical="center" wrapText="1"/>
    </xf>
    <xf numFmtId="0" fontId="40" fillId="3" borderId="40" xfId="11" applyFont="1" applyFill="1" applyBorder="1" applyAlignment="1">
      <alignment horizontal="left" vertical="center" wrapText="1"/>
    </xf>
    <xf numFmtId="0" fontId="41" fillId="3" borderId="16" xfId="11" applyFont="1" applyFill="1" applyBorder="1" applyAlignment="1">
      <alignment horizontal="left" vertical="center" wrapText="1"/>
    </xf>
    <xf numFmtId="0" fontId="41" fillId="3" borderId="0" xfId="11" applyFont="1" applyFill="1" applyBorder="1" applyAlignment="1">
      <alignment horizontal="left" vertical="center" wrapText="1"/>
    </xf>
    <xf numFmtId="0" fontId="41" fillId="3" borderId="17" xfId="11" applyFont="1" applyFill="1" applyBorder="1" applyAlignment="1">
      <alignment horizontal="left" vertical="center" wrapText="1"/>
    </xf>
    <xf numFmtId="0" fontId="11" fillId="8" borderId="16" xfId="11" applyFont="1" applyFill="1" applyBorder="1" applyAlignment="1" applyProtection="1">
      <alignment horizontal="left" vertical="center" wrapText="1"/>
    </xf>
    <xf numFmtId="0" fontId="11" fillId="8" borderId="0" xfId="11" applyFont="1" applyFill="1" applyBorder="1" applyAlignment="1" applyProtection="1">
      <alignment horizontal="left" vertical="center" wrapText="1"/>
    </xf>
    <xf numFmtId="0" fontId="11" fillId="8" borderId="17" xfId="11" applyFont="1" applyFill="1" applyBorder="1" applyAlignment="1" applyProtection="1">
      <alignment horizontal="left" vertical="center" wrapText="1"/>
    </xf>
    <xf numFmtId="0" fontId="143" fillId="21" borderId="10" xfId="4" applyFont="1" applyFill="1" applyBorder="1" applyAlignment="1" applyProtection="1">
      <alignment horizontal="center" vertical="center"/>
    </xf>
    <xf numFmtId="0" fontId="148" fillId="21" borderId="11" xfId="4" applyFont="1" applyFill="1" applyBorder="1" applyAlignment="1" applyProtection="1">
      <alignment horizontal="center" vertical="center"/>
    </xf>
    <xf numFmtId="0" fontId="148" fillId="21" borderId="12" xfId="4" applyFont="1" applyFill="1" applyBorder="1" applyAlignment="1" applyProtection="1">
      <alignment horizontal="center" vertical="center"/>
    </xf>
    <xf numFmtId="0" fontId="25" fillId="8" borderId="16" xfId="1" applyFont="1" applyFill="1" applyBorder="1" applyAlignment="1" applyProtection="1">
      <alignment horizontal="left" vertical="center"/>
    </xf>
    <xf numFmtId="0" fontId="25" fillId="8" borderId="0" xfId="1" applyFont="1" applyFill="1" applyBorder="1" applyAlignment="1" applyProtection="1">
      <alignment horizontal="left" vertical="center"/>
    </xf>
    <xf numFmtId="0" fontId="25" fillId="8" borderId="17" xfId="1" applyFont="1" applyFill="1" applyBorder="1" applyAlignment="1" applyProtection="1">
      <alignment horizontal="left" vertical="center"/>
    </xf>
    <xf numFmtId="0" fontId="32" fillId="8" borderId="16" xfId="11" applyFont="1" applyFill="1" applyBorder="1" applyAlignment="1" applyProtection="1">
      <alignment horizontal="left" vertical="center" wrapText="1"/>
    </xf>
    <xf numFmtId="0" fontId="32" fillId="8" borderId="0" xfId="11" applyFont="1" applyFill="1" applyBorder="1" applyAlignment="1" applyProtection="1">
      <alignment horizontal="left" vertical="center" wrapText="1"/>
    </xf>
    <xf numFmtId="0" fontId="32" fillId="8" borderId="17" xfId="11" applyFont="1" applyFill="1" applyBorder="1" applyAlignment="1" applyProtection="1">
      <alignment horizontal="left" vertical="center" wrapText="1"/>
    </xf>
    <xf numFmtId="0" fontId="11" fillId="8" borderId="18" xfId="11" applyFont="1" applyFill="1" applyBorder="1" applyAlignment="1" applyProtection="1">
      <alignment horizontal="left" vertical="center"/>
    </xf>
    <xf numFmtId="0" fontId="11" fillId="8" borderId="19" xfId="11" applyFont="1" applyFill="1" applyBorder="1" applyAlignment="1" applyProtection="1">
      <alignment horizontal="left" vertical="center"/>
    </xf>
    <xf numFmtId="0" fontId="11" fillId="8" borderId="20" xfId="11" applyFont="1" applyFill="1" applyBorder="1" applyAlignment="1" applyProtection="1">
      <alignment horizontal="left" vertical="center"/>
    </xf>
    <xf numFmtId="0" fontId="151" fillId="8" borderId="16" xfId="25" applyFont="1" applyFill="1" applyBorder="1" applyAlignment="1">
      <alignment horizontal="left" wrapText="1"/>
    </xf>
    <xf numFmtId="0" fontId="151" fillId="8" borderId="0" xfId="25" applyFont="1" applyFill="1" applyBorder="1" applyAlignment="1">
      <alignment horizontal="left" wrapText="1"/>
    </xf>
    <xf numFmtId="0" fontId="151" fillId="8" borderId="17" xfId="25" applyFont="1" applyFill="1" applyBorder="1" applyAlignment="1">
      <alignment horizontal="left" wrapText="1"/>
    </xf>
    <xf numFmtId="0" fontId="152" fillId="8" borderId="16" xfId="25" applyFont="1" applyFill="1" applyBorder="1" applyAlignment="1">
      <alignment horizontal="left" vertical="center" wrapText="1"/>
    </xf>
    <xf numFmtId="0" fontId="152" fillId="8" borderId="0" xfId="25" applyFont="1" applyFill="1" applyBorder="1" applyAlignment="1">
      <alignment horizontal="left" vertical="center" wrapText="1"/>
    </xf>
    <xf numFmtId="0" fontId="152" fillId="8" borderId="17" xfId="25" applyFont="1" applyFill="1" applyBorder="1" applyAlignment="1">
      <alignment horizontal="left" vertical="center" wrapText="1"/>
    </xf>
    <xf numFmtId="0" fontId="78" fillId="8" borderId="16" xfId="25" applyFont="1" applyFill="1" applyBorder="1" applyAlignment="1">
      <alignment horizontal="left" vertical="center" wrapText="1"/>
    </xf>
    <xf numFmtId="0" fontId="78" fillId="8" borderId="0" xfId="25" applyFont="1" applyFill="1" applyBorder="1" applyAlignment="1">
      <alignment horizontal="left" vertical="center" wrapText="1"/>
    </xf>
    <xf numFmtId="0" fontId="78" fillId="8" borderId="17" xfId="25" applyFont="1" applyFill="1" applyBorder="1" applyAlignment="1">
      <alignment horizontal="left" vertical="center" wrapText="1"/>
    </xf>
    <xf numFmtId="0" fontId="78" fillId="8" borderId="71" xfId="25" applyFont="1" applyFill="1" applyBorder="1" applyAlignment="1">
      <alignment horizontal="left" vertical="center" wrapText="1"/>
    </xf>
    <xf numFmtId="0" fontId="78" fillId="8" borderId="24" xfId="25" applyFont="1" applyFill="1" applyBorder="1" applyAlignment="1">
      <alignment horizontal="left" vertical="center" wrapText="1"/>
    </xf>
    <xf numFmtId="0" fontId="78" fillId="8" borderId="72" xfId="25" applyFont="1" applyFill="1" applyBorder="1" applyAlignment="1">
      <alignment horizontal="left" vertical="center" wrapText="1"/>
    </xf>
    <xf numFmtId="0" fontId="191" fillId="15" borderId="16" xfId="4" applyFont="1" applyFill="1" applyBorder="1" applyAlignment="1" applyProtection="1">
      <alignment horizontal="center" vertical="center"/>
      <protection locked="0"/>
    </xf>
    <xf numFmtId="0" fontId="191" fillId="15" borderId="0" xfId="4" applyFont="1" applyFill="1" applyBorder="1" applyAlignment="1" applyProtection="1">
      <alignment horizontal="center" vertical="center"/>
      <protection locked="0"/>
    </xf>
    <xf numFmtId="0" fontId="191" fillId="15" borderId="17" xfId="4" applyFont="1" applyFill="1" applyBorder="1" applyAlignment="1" applyProtection="1">
      <alignment horizontal="center" vertical="center"/>
      <protection locked="0"/>
    </xf>
    <xf numFmtId="182" fontId="155" fillId="21" borderId="43" xfId="32" applyNumberFormat="1" applyFont="1" applyFill="1" applyBorder="1" applyAlignment="1" applyProtection="1">
      <alignment horizontal="center" vertical="center" shrinkToFit="1"/>
      <protection locked="0"/>
    </xf>
    <xf numFmtId="182" fontId="155" fillId="21" borderId="33" xfId="32" applyNumberFormat="1" applyFont="1" applyFill="1" applyBorder="1" applyAlignment="1" applyProtection="1">
      <alignment horizontal="center" vertical="center" shrinkToFit="1"/>
      <protection locked="0"/>
    </xf>
    <xf numFmtId="177" fontId="155" fillId="21" borderId="44" xfId="32" applyNumberFormat="1" applyFont="1" applyFill="1" applyBorder="1" applyAlignment="1" applyProtection="1">
      <alignment horizontal="center" vertical="center" shrinkToFit="1"/>
      <protection locked="0"/>
    </xf>
    <xf numFmtId="177" fontId="155" fillId="21" borderId="1" xfId="32" applyNumberFormat="1" applyFont="1" applyFill="1" applyBorder="1" applyAlignment="1" applyProtection="1">
      <alignment horizontal="center" vertical="center" shrinkToFit="1"/>
      <protection locked="0"/>
    </xf>
    <xf numFmtId="177" fontId="155" fillId="21" borderId="45" xfId="32" applyNumberFormat="1" applyFont="1" applyFill="1" applyBorder="1" applyAlignment="1" applyProtection="1">
      <alignment horizontal="center" vertical="center" shrinkToFit="1"/>
      <protection locked="0"/>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81" fillId="16" borderId="98" xfId="0" applyNumberFormat="1" applyFont="1" applyFill="1" applyBorder="1" applyAlignment="1">
      <alignment horizontal="center" vertical="center" wrapText="1"/>
    </xf>
    <xf numFmtId="0" fontId="181" fillId="16" borderId="99" xfId="0" applyNumberFormat="1" applyFont="1" applyFill="1" applyBorder="1" applyAlignment="1">
      <alignment horizontal="center" vertical="center" wrapText="1"/>
    </xf>
    <xf numFmtId="0" fontId="181" fillId="16" borderId="100" xfId="0" applyNumberFormat="1" applyFont="1" applyFill="1" applyBorder="1" applyAlignment="1">
      <alignment horizontal="center" vertical="center" wrapText="1"/>
    </xf>
    <xf numFmtId="0" fontId="40" fillId="16" borderId="46" xfId="0" applyFont="1" applyFill="1" applyBorder="1" applyAlignment="1">
      <alignment horizontal="center" vertical="center"/>
    </xf>
    <xf numFmtId="0" fontId="40" fillId="16" borderId="95" xfId="0" applyFont="1" applyFill="1" applyBorder="1" applyAlignment="1">
      <alignment horizontal="center" vertical="center"/>
    </xf>
    <xf numFmtId="0" fontId="40" fillId="16" borderId="38" xfId="0" applyFont="1" applyFill="1" applyBorder="1" applyAlignment="1">
      <alignment horizontal="center" vertical="center"/>
    </xf>
    <xf numFmtId="0" fontId="195" fillId="0" borderId="46" xfId="0" applyNumberFormat="1" applyFont="1" applyFill="1" applyBorder="1" applyAlignment="1">
      <alignment horizontal="left" vertical="center" wrapText="1"/>
    </xf>
    <xf numFmtId="0" fontId="195" fillId="0" borderId="95" xfId="0" applyNumberFormat="1" applyFont="1" applyFill="1" applyBorder="1" applyAlignment="1">
      <alignment horizontal="left" vertical="center" wrapText="1"/>
    </xf>
    <xf numFmtId="0" fontId="195" fillId="0" borderId="38" xfId="0" applyNumberFormat="1" applyFont="1" applyFill="1" applyBorder="1" applyAlignment="1">
      <alignment horizontal="left" vertical="center" wrapText="1"/>
    </xf>
    <xf numFmtId="0" fontId="195" fillId="25" borderId="103" xfId="0" applyFont="1" applyFill="1" applyBorder="1" applyAlignment="1">
      <alignment horizontal="left" vertical="center"/>
    </xf>
    <xf numFmtId="0" fontId="195" fillId="25" borderId="50" xfId="0" applyFont="1" applyFill="1" applyBorder="1" applyAlignment="1">
      <alignment horizontal="left" vertical="center"/>
    </xf>
    <xf numFmtId="0" fontId="195" fillId="25" borderId="70" xfId="0" applyFont="1" applyFill="1" applyBorder="1" applyAlignment="1">
      <alignment horizontal="left" vertical="center"/>
    </xf>
    <xf numFmtId="0" fontId="175" fillId="22" borderId="0" xfId="39" applyFont="1" applyFill="1" applyBorder="1" applyAlignment="1">
      <alignment horizontal="center" vertical="center"/>
    </xf>
    <xf numFmtId="0" fontId="154" fillId="23" borderId="0" xfId="39" applyFont="1" applyFill="1" applyBorder="1" applyAlignment="1">
      <alignment horizontal="left" vertical="center"/>
    </xf>
    <xf numFmtId="0" fontId="154" fillId="23" borderId="0" xfId="39" applyFont="1" applyFill="1" applyBorder="1" applyAlignment="1">
      <alignment horizontal="left" vertical="center" wrapText="1"/>
    </xf>
    <xf numFmtId="0" fontId="80" fillId="23" borderId="0" xfId="39" applyFont="1" applyFill="1" applyBorder="1" applyAlignment="1">
      <alignment horizontal="left" vertical="center" wrapText="1"/>
    </xf>
    <xf numFmtId="0" fontId="35" fillId="3" borderId="0" xfId="40" applyNumberFormat="1" applyFont="1" applyFill="1" applyBorder="1" applyAlignment="1">
      <alignment horizontal="center" vertical="center" wrapText="1" shrinkToFit="1"/>
    </xf>
    <xf numFmtId="0" fontId="35" fillId="3" borderId="86" xfId="40" applyNumberFormat="1" applyFont="1" applyFill="1" applyBorder="1" applyAlignment="1">
      <alignment horizontal="center" vertical="center" wrapText="1" shrinkToFit="1"/>
    </xf>
    <xf numFmtId="0" fontId="179" fillId="0" borderId="0" xfId="5" applyFont="1" applyBorder="1" applyAlignment="1">
      <alignment horizontal="center" vertical="center"/>
    </xf>
    <xf numFmtId="0" fontId="179" fillId="0" borderId="89" xfId="5" applyFont="1" applyBorder="1" applyAlignment="1">
      <alignment horizontal="center" vertical="center"/>
    </xf>
    <xf numFmtId="0" fontId="179" fillId="0" borderId="2" xfId="5" applyFont="1" applyBorder="1" applyAlignment="1">
      <alignment horizontal="center" vertical="center"/>
    </xf>
    <xf numFmtId="0" fontId="179" fillId="0" borderId="90" xfId="5" applyFont="1" applyBorder="1" applyAlignment="1">
      <alignment horizontal="center" vertical="center"/>
    </xf>
    <xf numFmtId="0" fontId="179" fillId="0" borderId="77" xfId="5" applyFont="1" applyBorder="1" applyAlignment="1">
      <alignment horizontal="center" vertical="center"/>
    </xf>
    <xf numFmtId="0" fontId="179" fillId="0" borderId="76" xfId="5" applyFont="1" applyBorder="1" applyAlignment="1">
      <alignment horizontal="center" vertical="center"/>
    </xf>
    <xf numFmtId="0" fontId="180" fillId="3" borderId="87" xfId="39" applyFont="1" applyFill="1" applyBorder="1" applyAlignment="1">
      <alignment horizontal="center" vertical="center"/>
    </xf>
    <xf numFmtId="0" fontId="180" fillId="3" borderId="91" xfId="39" applyFont="1" applyFill="1" applyBorder="1" applyAlignment="1">
      <alignment horizontal="center" vertical="center"/>
    </xf>
    <xf numFmtId="0" fontId="35" fillId="3" borderId="89" xfId="39" applyFont="1" applyFill="1" applyBorder="1" applyAlignment="1">
      <alignment horizontal="center" vertical="center"/>
    </xf>
    <xf numFmtId="0" fontId="177" fillId="0" borderId="5" xfId="39" applyFont="1" applyBorder="1" applyAlignment="1">
      <alignment horizontal="center" vertical="center"/>
    </xf>
    <xf numFmtId="0" fontId="177" fillId="0" borderId="76" xfId="39" applyFont="1" applyBorder="1" applyAlignment="1">
      <alignment horizontal="center" vertical="center"/>
    </xf>
    <xf numFmtId="0" fontId="177" fillId="3" borderId="76" xfId="39" applyFont="1" applyFill="1" applyBorder="1" applyAlignment="1">
      <alignment horizontal="center" vertical="center"/>
    </xf>
    <xf numFmtId="0" fontId="177" fillId="3" borderId="76" xfId="39" applyNumberFormat="1" applyFont="1" applyFill="1" applyBorder="1" applyAlignment="1">
      <alignment horizontal="center" vertical="center"/>
    </xf>
    <xf numFmtId="0" fontId="178" fillId="3" borderId="86" xfId="39" applyFont="1" applyFill="1" applyBorder="1" applyAlignment="1">
      <alignment horizontal="center" vertical="center"/>
    </xf>
    <xf numFmtId="0" fontId="178" fillId="3" borderId="88" xfId="39" applyFont="1" applyFill="1" applyBorder="1" applyAlignment="1">
      <alignment horizontal="center" vertical="center"/>
    </xf>
    <xf numFmtId="0" fontId="178" fillId="3" borderId="77" xfId="39" applyFont="1" applyFill="1" applyBorder="1" applyAlignment="1">
      <alignment horizontal="center" vertical="center"/>
    </xf>
    <xf numFmtId="0" fontId="178" fillId="3" borderId="76" xfId="39" applyFont="1" applyFill="1" applyBorder="1" applyAlignment="1">
      <alignment horizontal="center" vertical="center"/>
    </xf>
    <xf numFmtId="0" fontId="180" fillId="3" borderId="76" xfId="39" applyFont="1" applyFill="1" applyBorder="1" applyAlignment="1">
      <alignment horizontal="center" vertical="center"/>
    </xf>
    <xf numFmtId="0" fontId="29" fillId="0" borderId="95" xfId="5" applyFont="1" applyBorder="1" applyAlignment="1">
      <alignment horizontal="center" vertical="center" wrapText="1"/>
    </xf>
    <xf numFmtId="0" fontId="40" fillId="0" borderId="95" xfId="5" applyFont="1" applyBorder="1" applyAlignment="1">
      <alignment horizontal="center" vertical="center" wrapText="1"/>
    </xf>
    <xf numFmtId="0" fontId="184" fillId="0" borderId="93" xfId="5" applyFont="1" applyBorder="1" applyAlignment="1">
      <alignment horizontal="center" vertical="center"/>
    </xf>
    <xf numFmtId="0" fontId="184" fillId="0" borderId="97" xfId="5" applyFont="1" applyBorder="1" applyAlignment="1">
      <alignment horizontal="center" vertical="center"/>
    </xf>
    <xf numFmtId="0" fontId="36" fillId="8" borderId="0" xfId="5" applyFont="1" applyFill="1" applyAlignment="1">
      <alignment horizontal="left" vertical="center" wrapText="1"/>
    </xf>
    <xf numFmtId="0" fontId="40" fillId="0" borderId="96" xfId="5" applyFont="1" applyBorder="1" applyAlignment="1">
      <alignment horizontal="left" vertical="center" wrapText="1"/>
    </xf>
    <xf numFmtId="0" fontId="184" fillId="0" borderId="95" xfId="5" applyFont="1" applyBorder="1" applyAlignment="1">
      <alignment horizontal="center" vertical="center"/>
    </xf>
    <xf numFmtId="0" fontId="185" fillId="24" borderId="89" xfId="5" applyFont="1" applyFill="1" applyBorder="1" applyAlignment="1">
      <alignment horizontal="center" vertical="center"/>
    </xf>
    <xf numFmtId="0" fontId="185" fillId="24" borderId="95" xfId="5" applyFont="1" applyFill="1" applyBorder="1" applyAlignment="1">
      <alignment horizontal="center" vertical="center"/>
    </xf>
    <xf numFmtId="182" fontId="187" fillId="6" borderId="0" xfId="5" applyNumberFormat="1" applyFont="1" applyFill="1" applyBorder="1" applyAlignment="1" applyProtection="1">
      <alignment horizontal="center" vertical="center"/>
      <protection hidden="1"/>
    </xf>
    <xf numFmtId="0" fontId="186" fillId="24" borderId="0" xfId="5" applyFont="1" applyFill="1" applyAlignment="1">
      <alignment horizontal="center" vertical="center" wrapText="1"/>
    </xf>
    <xf numFmtId="0" fontId="186" fillId="24" borderId="0" xfId="5" applyFont="1" applyFill="1" applyAlignment="1">
      <alignment horizontal="center" vertical="center"/>
    </xf>
    <xf numFmtId="0" fontId="184" fillId="0" borderId="76" xfId="5" applyFont="1" applyBorder="1" applyAlignment="1">
      <alignment horizontal="center" vertical="center"/>
    </xf>
    <xf numFmtId="0" fontId="187" fillId="0" borderId="96" xfId="5" applyFont="1" applyBorder="1" applyAlignment="1">
      <alignment horizontal="left" wrapText="1"/>
    </xf>
    <xf numFmtId="0" fontId="178" fillId="0" borderId="0" xfId="5" applyFont="1" applyBorder="1" applyAlignment="1">
      <alignment horizontal="left" wrapText="1"/>
    </xf>
    <xf numFmtId="0" fontId="189" fillId="0" borderId="0" xfId="5" applyFont="1" applyBorder="1" applyAlignment="1">
      <alignment horizontal="left"/>
    </xf>
    <xf numFmtId="0" fontId="178" fillId="0" borderId="0" xfId="5" applyFont="1" applyAlignment="1">
      <alignment horizontal="left"/>
    </xf>
    <xf numFmtId="0" fontId="9" fillId="0" borderId="16" xfId="0" applyFont="1" applyBorder="1" applyAlignment="1">
      <alignment horizontal="left" wrapText="1"/>
    </xf>
    <xf numFmtId="0" fontId="9" fillId="0" borderId="0" xfId="0" applyFont="1" applyBorder="1" applyAlignment="1">
      <alignment horizontal="left"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0" xfId="0" applyFont="1" applyBorder="1" applyAlignment="1">
      <alignment horizontal="left"/>
    </xf>
    <xf numFmtId="0" fontId="9" fillId="0" borderId="17"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19" fillId="9" borderId="0" xfId="1" applyFont="1" applyFill="1" applyBorder="1" applyAlignment="1" applyProtection="1">
      <alignment horizontal="center" vertical="center"/>
    </xf>
    <xf numFmtId="0" fontId="21" fillId="8" borderId="0" xfId="13" applyFont="1" applyFill="1" applyBorder="1" applyAlignment="1" applyProtection="1">
      <alignment horizontal="center" vertical="center"/>
    </xf>
    <xf numFmtId="0" fontId="17" fillId="8" borderId="9" xfId="31" applyFont="1" applyFill="1" applyBorder="1" applyAlignment="1" applyProtection="1">
      <alignment horizontal="center" vertical="center"/>
    </xf>
    <xf numFmtId="0" fontId="24" fillId="0" borderId="10" xfId="0" applyFont="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left"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18" fillId="8" borderId="9" xfId="31" applyFont="1" applyFill="1" applyBorder="1" applyAlignment="1" applyProtection="1">
      <alignment horizontal="center" vertical="center"/>
    </xf>
    <xf numFmtId="0" fontId="18" fillId="8" borderId="9" xfId="16" applyNumberFormat="1" applyFont="1" applyFill="1" applyBorder="1" applyAlignment="1" applyProtection="1">
      <alignment horizontal="center" vertical="center"/>
    </xf>
    <xf numFmtId="0" fontId="20" fillId="8" borderId="9" xfId="31" applyFont="1" applyFill="1" applyBorder="1" applyAlignment="1" applyProtection="1">
      <alignment horizontal="center" vertical="center"/>
    </xf>
    <xf numFmtId="0" fontId="22" fillId="8" borderId="9" xfId="31" applyFont="1" applyFill="1" applyBorder="1" applyAlignment="1" applyProtection="1">
      <alignment horizontal="left"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10" fillId="15" borderId="76" xfId="0" applyFont="1" applyFill="1" applyBorder="1" applyAlignment="1">
      <alignment horizontal="left" vertical="center" wrapText="1"/>
    </xf>
    <xf numFmtId="0" fontId="0" fillId="15" borderId="76" xfId="0" applyFont="1" applyFill="1" applyBorder="1" applyAlignment="1">
      <alignment horizontal="left" vertical="center" wrapText="1"/>
    </xf>
    <xf numFmtId="0" fontId="157" fillId="0" borderId="76" xfId="0" applyFont="1" applyBorder="1" applyAlignment="1">
      <alignment horizontal="left" vertical="center" wrapText="1"/>
    </xf>
    <xf numFmtId="0" fontId="0" fillId="0" borderId="76" xfId="0" applyFont="1" applyBorder="1" applyAlignment="1">
      <alignment horizontal="left" vertical="center"/>
    </xf>
    <xf numFmtId="0" fontId="10" fillId="0" borderId="76" xfId="0" applyFont="1" applyBorder="1" applyAlignment="1">
      <alignment horizontal="left" vertical="center" wrapText="1"/>
    </xf>
    <xf numFmtId="0" fontId="0" fillId="0" borderId="76" xfId="0" applyFont="1" applyBorder="1" applyAlignment="1">
      <alignment horizontal="left" vertical="center" wrapText="1"/>
    </xf>
    <xf numFmtId="0" fontId="47" fillId="2" borderId="0" xfId="0" applyFont="1" applyFill="1" applyAlignment="1">
      <alignment horizontal="center" vertical="center"/>
    </xf>
    <xf numFmtId="0" fontId="33" fillId="0" borderId="10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158" fillId="0" borderId="101" xfId="0" applyFont="1" applyFill="1" applyBorder="1" applyAlignment="1">
      <alignment horizontal="left" vertical="center" wrapText="1"/>
    </xf>
    <xf numFmtId="0" fontId="158" fillId="0" borderId="2" xfId="0" applyFont="1" applyFill="1" applyBorder="1" applyAlignment="1">
      <alignment horizontal="left" vertical="center" wrapText="1"/>
    </xf>
    <xf numFmtId="0" fontId="158" fillId="0" borderId="90" xfId="0" applyFont="1" applyFill="1" applyBorder="1" applyAlignment="1">
      <alignment horizontal="left" vertical="center" wrapText="1"/>
    </xf>
    <xf numFmtId="0" fontId="200" fillId="0" borderId="0" xfId="29" applyFont="1" applyAlignment="1">
      <alignment horizontal="left" vertical="center"/>
    </xf>
    <xf numFmtId="0" fontId="15" fillId="0" borderId="0" xfId="11" applyFont="1" applyAlignment="1">
      <alignment horizontal="left" vertical="center" wrapText="1"/>
    </xf>
    <xf numFmtId="0" fontId="16" fillId="0" borderId="0" xfId="11" applyFont="1" applyAlignment="1">
      <alignment horizontal="left" vertical="center" wrapText="1"/>
    </xf>
    <xf numFmtId="0" fontId="8" fillId="0" borderId="0" xfId="11" applyFont="1" applyBorder="1" applyAlignment="1">
      <alignment horizontal="center" vertical="center"/>
    </xf>
    <xf numFmtId="0" fontId="14" fillId="0" borderId="0" xfId="11" applyFont="1" applyAlignment="1">
      <alignment horizontal="left" vertical="center"/>
    </xf>
    <xf numFmtId="0" fontId="15" fillId="7" borderId="0" xfId="11" applyFont="1" applyFill="1" applyAlignment="1">
      <alignment horizontal="left" vertical="center" wrapText="1"/>
    </xf>
    <xf numFmtId="0" fontId="13" fillId="0" borderId="8" xfId="11" applyFont="1" applyBorder="1" applyAlignment="1">
      <alignment horizontal="left" vertical="center"/>
    </xf>
    <xf numFmtId="0" fontId="0" fillId="3" borderId="1" xfId="0" applyFill="1" applyBorder="1" applyAlignment="1">
      <alignment horizontal="left" vertical="center"/>
    </xf>
    <xf numFmtId="0" fontId="0" fillId="3" borderId="1" xfId="0" applyNumberFormat="1" applyFill="1" applyBorder="1" applyAlignment="1">
      <alignment horizontal="left" vertical="center" wrapText="1"/>
    </xf>
    <xf numFmtId="0" fontId="5" fillId="3" borderId="1" xfId="0" applyFont="1" applyFill="1" applyBorder="1" applyAlignment="1">
      <alignment horizontal="center"/>
    </xf>
    <xf numFmtId="0" fontId="0" fillId="3" borderId="2" xfId="0" applyNumberFormat="1" applyFill="1" applyBorder="1" applyAlignment="1">
      <alignment horizontal="left" vertical="center" wrapText="1"/>
    </xf>
    <xf numFmtId="0" fontId="0" fillId="3" borderId="3" xfId="0" applyNumberFormat="1" applyFill="1" applyBorder="1" applyAlignment="1">
      <alignment horizontal="left" vertical="center" wrapText="1"/>
    </xf>
    <xf numFmtId="0" fontId="201" fillId="0" borderId="76" xfId="36" applyFont="1" applyBorder="1" applyAlignment="1">
      <alignment horizontal="center" wrapText="1"/>
    </xf>
    <xf numFmtId="0" fontId="161" fillId="0" borderId="0" xfId="36" applyFont="1" applyAlignment="1">
      <alignment horizontal="center" vertical="center"/>
    </xf>
    <xf numFmtId="0" fontId="3" fillId="0" borderId="93" xfId="1" applyBorder="1" applyAlignment="1" applyProtection="1">
      <alignment horizontal="left" vertical="center" wrapText="1"/>
    </xf>
    <xf numFmtId="0" fontId="3" fillId="0" borderId="95" xfId="1" applyBorder="1" applyAlignment="1" applyProtection="1">
      <alignment horizontal="left" vertical="center" wrapText="1"/>
    </xf>
    <xf numFmtId="0" fontId="159" fillId="0" borderId="104" xfId="36" applyFont="1" applyBorder="1" applyAlignment="1">
      <alignment horizontal="center" vertical="center" wrapText="1"/>
    </xf>
    <xf numFmtId="0" fontId="161" fillId="8" borderId="76" xfId="36" applyFont="1" applyFill="1" applyBorder="1" applyAlignment="1">
      <alignment horizontal="center" vertical="center" wrapText="1"/>
    </xf>
    <xf numFmtId="0" fontId="3" fillId="0" borderId="0" xfId="1" applyAlignment="1" applyProtection="1">
      <alignment horizontal="center" vertical="center"/>
    </xf>
    <xf numFmtId="0" fontId="159" fillId="0" borderId="76" xfId="36" applyFont="1" applyBorder="1" applyAlignment="1">
      <alignment horizontal="center" vertical="center" wrapText="1"/>
    </xf>
    <xf numFmtId="184" fontId="159" fillId="0" borderId="76" xfId="36" applyNumberFormat="1" applyFont="1" applyBorder="1" applyAlignment="1">
      <alignment horizontal="center" vertical="center" wrapText="1"/>
    </xf>
    <xf numFmtId="0" fontId="159" fillId="0" borderId="76" xfId="36" applyFont="1" applyBorder="1" applyAlignment="1">
      <alignment horizontal="center" vertical="center"/>
    </xf>
    <xf numFmtId="0" fontId="159" fillId="4" borderId="76" xfId="36" applyFont="1" applyFill="1" applyBorder="1" applyAlignment="1">
      <alignment horizontal="center" vertical="center"/>
    </xf>
    <xf numFmtId="0" fontId="161" fillId="0" borderId="76" xfId="36" applyFont="1" applyBorder="1" applyAlignment="1">
      <alignment horizontal="center" vertical="center" wrapText="1"/>
    </xf>
    <xf numFmtId="0" fontId="159" fillId="0" borderId="8" xfId="36" applyFont="1" applyBorder="1" applyAlignment="1">
      <alignment horizontal="left" vertical="center"/>
    </xf>
    <xf numFmtId="0" fontId="159" fillId="0" borderId="0" xfId="36" applyFont="1" applyBorder="1" applyAlignment="1">
      <alignment horizontal="center" vertical="center"/>
    </xf>
    <xf numFmtId="0" fontId="161" fillId="0" borderId="0" xfId="36" applyFont="1" applyAlignment="1">
      <alignment horizontal="left"/>
    </xf>
    <xf numFmtId="0" fontId="161" fillId="0" borderId="0" xfId="36" applyFont="1"/>
    <xf numFmtId="0" fontId="161" fillId="0" borderId="0" xfId="42" applyFont="1" applyFill="1" applyBorder="1" applyAlignment="1">
      <alignment horizontal="left" vertical="center" wrapText="1"/>
    </xf>
    <xf numFmtId="0" fontId="161" fillId="0" borderId="0" xfId="42" applyFont="1" applyFill="1" applyBorder="1" applyAlignment="1">
      <alignment horizontal="left" vertical="center"/>
    </xf>
    <xf numFmtId="0" fontId="161" fillId="0" borderId="0" xfId="36" applyFont="1" applyFill="1"/>
    <xf numFmtId="0" fontId="205" fillId="0" borderId="0" xfId="42" applyFont="1" applyFill="1" applyBorder="1" applyAlignment="1">
      <alignment horizontal="left" vertical="center" wrapText="1"/>
    </xf>
    <xf numFmtId="0" fontId="206" fillId="0" borderId="0" xfId="43" applyFont="1" applyBorder="1" applyAlignment="1">
      <alignment vertical="center"/>
    </xf>
    <xf numFmtId="0" fontId="207" fillId="0" borderId="0" xfId="43" applyFont="1" applyBorder="1" applyAlignment="1">
      <alignment vertical="center"/>
    </xf>
    <xf numFmtId="0" fontId="203" fillId="0" borderId="0" xfId="42" applyFont="1" applyFill="1" applyBorder="1" applyAlignment="1">
      <alignment vertical="center" wrapText="1"/>
    </xf>
    <xf numFmtId="0" fontId="208" fillId="0" borderId="0" xfId="43" applyFont="1" applyBorder="1" applyAlignment="1">
      <alignment vertical="center"/>
    </xf>
    <xf numFmtId="0" fontId="208" fillId="0" borderId="0" xfId="42" applyFont="1" applyFill="1" applyBorder="1" applyAlignment="1">
      <alignment horizontal="left" vertical="center" wrapText="1"/>
    </xf>
    <xf numFmtId="0" fontId="201" fillId="3" borderId="93" xfId="43" applyFont="1" applyFill="1" applyBorder="1" applyAlignment="1">
      <alignment horizontal="center" vertical="center" wrapText="1"/>
    </xf>
    <xf numFmtId="0" fontId="201" fillId="3" borderId="95" xfId="43" applyFont="1" applyFill="1" applyBorder="1" applyAlignment="1">
      <alignment horizontal="center" vertical="center" wrapText="1"/>
    </xf>
    <xf numFmtId="0" fontId="206" fillId="0" borderId="0" xfId="24" applyFont="1" applyBorder="1" applyAlignment="1">
      <alignment vertical="center"/>
    </xf>
    <xf numFmtId="0" fontId="161" fillId="0" borderId="0" xfId="24" applyFont="1" applyBorder="1" applyAlignment="1">
      <alignment horizontal="center" vertical="center"/>
    </xf>
    <xf numFmtId="0" fontId="159" fillId="0" borderId="104" xfId="43" applyFont="1" applyFill="1" applyBorder="1" applyAlignment="1">
      <alignment horizontal="center" vertical="center" wrapText="1"/>
    </xf>
    <xf numFmtId="0" fontId="161" fillId="8" borderId="76" xfId="43" applyFont="1" applyFill="1" applyBorder="1" applyAlignment="1">
      <alignment horizontal="center" vertical="center" wrapText="1"/>
    </xf>
    <xf numFmtId="0" fontId="206" fillId="0" borderId="0" xfId="24" applyFont="1" applyFill="1" applyBorder="1" applyAlignment="1">
      <alignment vertical="center"/>
    </xf>
    <xf numFmtId="0" fontId="159" fillId="0" borderId="76" xfId="43" applyFont="1" applyFill="1" applyBorder="1" applyAlignment="1">
      <alignment horizontal="center" vertical="center"/>
    </xf>
    <xf numFmtId="184" fontId="159" fillId="0" borderId="76" xfId="43" applyNumberFormat="1" applyFont="1" applyFill="1" applyBorder="1" applyAlignment="1">
      <alignment horizontal="center" vertical="center"/>
    </xf>
    <xf numFmtId="0" fontId="209" fillId="0" borderId="93" xfId="45" applyFont="1" applyBorder="1" applyAlignment="1" applyProtection="1">
      <alignment horizontal="left" vertical="center" wrapText="1"/>
    </xf>
    <xf numFmtId="0" fontId="209" fillId="0" borderId="95" xfId="45" applyFont="1" applyBorder="1" applyAlignment="1" applyProtection="1">
      <alignment horizontal="left" vertical="center" wrapText="1"/>
    </xf>
    <xf numFmtId="0" fontId="159" fillId="4" borderId="93" xfId="43" applyFont="1" applyFill="1" applyBorder="1" applyAlignment="1">
      <alignment horizontal="center" vertical="center"/>
    </xf>
    <xf numFmtId="0" fontId="159" fillId="4" borderId="95" xfId="43" applyFont="1" applyFill="1" applyBorder="1" applyAlignment="1">
      <alignment horizontal="center" vertical="center"/>
    </xf>
    <xf numFmtId="0" fontId="159" fillId="0" borderId="104" xfId="43" applyFont="1" applyBorder="1" applyAlignment="1">
      <alignment horizontal="center" vertical="center" wrapText="1"/>
    </xf>
    <xf numFmtId="186" fontId="159" fillId="0" borderId="76" xfId="43" applyNumberFormat="1" applyFont="1" applyFill="1" applyBorder="1" applyAlignment="1">
      <alignment horizontal="center" vertical="center"/>
    </xf>
    <xf numFmtId="0" fontId="161" fillId="0" borderId="8" xfId="42" applyFont="1" applyFill="1" applyBorder="1" applyAlignment="1">
      <alignment horizontal="left" vertical="center" wrapText="1"/>
    </xf>
    <xf numFmtId="0" fontId="207" fillId="0" borderId="0" xfId="24" applyFont="1" applyBorder="1" applyAlignment="1">
      <alignment vertical="center"/>
    </xf>
    <xf numFmtId="0" fontId="208" fillId="0" borderId="0" xfId="42" applyFont="1" applyFill="1" applyBorder="1" applyAlignment="1">
      <alignment vertical="center" wrapText="1"/>
    </xf>
    <xf numFmtId="0" fontId="208" fillId="0" borderId="0" xfId="24" applyFont="1" applyBorder="1" applyAlignment="1">
      <alignment vertical="center"/>
    </xf>
    <xf numFmtId="0" fontId="159" fillId="0" borderId="76" xfId="43" applyFont="1" applyFill="1" applyBorder="1" applyAlignment="1">
      <alignment horizontal="left" vertical="center"/>
    </xf>
    <xf numFmtId="0" fontId="159" fillId="3" borderId="76" xfId="43" applyFont="1" applyFill="1" applyBorder="1" applyAlignment="1">
      <alignment horizontal="left" vertical="center"/>
    </xf>
    <xf numFmtId="0" fontId="67" fillId="0" borderId="0" xfId="46" applyFont="1" applyBorder="1" applyAlignment="1">
      <alignment horizontal="center" vertical="center"/>
    </xf>
    <xf numFmtId="0" fontId="67" fillId="0" borderId="0" xfId="46" applyFont="1" applyFill="1" applyBorder="1" applyAlignment="1">
      <alignment horizontal="center" vertical="center"/>
    </xf>
    <xf numFmtId="0" fontId="210" fillId="0" borderId="0" xfId="0" applyFont="1" applyAlignment="1"/>
    <xf numFmtId="0" fontId="210" fillId="0" borderId="0" xfId="0" applyFont="1" applyAlignment="1">
      <alignment horizontal="center" vertical="center"/>
    </xf>
    <xf numFmtId="0" fontId="210" fillId="0" borderId="0" xfId="0" applyFont="1" applyFill="1" applyAlignment="1"/>
    <xf numFmtId="0" fontId="9" fillId="6" borderId="76" xfId="16" applyFont="1" applyFill="1" applyBorder="1" applyAlignment="1">
      <alignment horizontal="center" vertical="center"/>
    </xf>
    <xf numFmtId="0" fontId="9" fillId="6" borderId="76" xfId="16" applyFont="1" applyFill="1" applyBorder="1" applyAlignment="1">
      <alignment horizontal="center" vertical="center"/>
    </xf>
    <xf numFmtId="0" fontId="1" fillId="0" borderId="76" xfId="42" applyFont="1" applyBorder="1" applyAlignment="1">
      <alignment horizontal="left"/>
    </xf>
    <xf numFmtId="0" fontId="1" fillId="0" borderId="76" xfId="42" applyFont="1" applyBorder="1" applyAlignment="1">
      <alignment horizontal="left" wrapText="1"/>
    </xf>
    <xf numFmtId="0" fontId="210" fillId="0" borderId="76" xfId="0" applyFont="1" applyBorder="1" applyAlignment="1"/>
    <xf numFmtId="0" fontId="11" fillId="0" borderId="76" xfId="0" applyFont="1" applyBorder="1" applyAlignment="1"/>
    <xf numFmtId="0" fontId="11" fillId="0" borderId="76" xfId="0" applyFont="1" applyFill="1" applyBorder="1" applyAlignment="1"/>
    <xf numFmtId="0" fontId="11" fillId="0" borderId="76" xfId="47" applyFont="1" applyFill="1" applyBorder="1" applyAlignment="1"/>
    <xf numFmtId="0" fontId="9" fillId="6" borderId="101" xfId="16" applyFont="1" applyFill="1" applyBorder="1" applyAlignment="1">
      <alignment horizontal="center" vertical="center"/>
    </xf>
    <xf numFmtId="0" fontId="9" fillId="6" borderId="90" xfId="16" applyFont="1" applyFill="1" applyBorder="1" applyAlignment="1">
      <alignment horizontal="center" vertical="center"/>
    </xf>
    <xf numFmtId="0" fontId="1" fillId="0" borderId="76" xfId="42" applyFont="1" applyBorder="1" applyAlignment="1"/>
    <xf numFmtId="0" fontId="1" fillId="0" borderId="76" xfId="42" applyFont="1" applyBorder="1" applyAlignment="1">
      <alignment wrapText="1"/>
    </xf>
    <xf numFmtId="0" fontId="1" fillId="0" borderId="76" xfId="42" applyFont="1" applyFill="1" applyBorder="1" applyAlignment="1">
      <alignment wrapText="1"/>
    </xf>
    <xf numFmtId="0" fontId="0" fillId="0" borderId="76" xfId="47" applyFont="1" applyFill="1" applyBorder="1" applyAlignment="1"/>
    <xf numFmtId="0" fontId="11" fillId="6" borderId="76" xfId="47" applyFont="1" applyFill="1" applyBorder="1" applyAlignment="1"/>
    <xf numFmtId="0" fontId="11" fillId="0" borderId="76" xfId="48" applyFont="1" applyBorder="1">
      <alignment vertical="center"/>
    </xf>
    <xf numFmtId="0" fontId="9" fillId="6" borderId="93" xfId="16" applyFont="1" applyFill="1" applyBorder="1" applyAlignment="1">
      <alignment horizontal="center" vertical="center"/>
    </xf>
    <xf numFmtId="0" fontId="9" fillId="6" borderId="97" xfId="16" applyFont="1" applyFill="1" applyBorder="1" applyAlignment="1">
      <alignment horizontal="center" vertical="center"/>
    </xf>
    <xf numFmtId="0" fontId="11" fillId="0" borderId="76" xfId="16" applyFont="1" applyBorder="1" applyAlignment="1">
      <alignment horizontal="center" vertical="center"/>
    </xf>
    <xf numFmtId="0" fontId="11" fillId="0" borderId="0" xfId="16" applyFont="1" applyFill="1" applyBorder="1" applyAlignment="1">
      <alignment horizontal="center" vertical="center"/>
    </xf>
    <xf numFmtId="0" fontId="1" fillId="0" borderId="0" xfId="0" applyFont="1" applyAlignment="1"/>
    <xf numFmtId="0" fontId="125" fillId="0" borderId="0" xfId="0" applyFont="1" applyAlignment="1"/>
    <xf numFmtId="0" fontId="1" fillId="0" borderId="76" xfId="42" applyFont="1" applyBorder="1" applyAlignment="1">
      <alignment horizontal="center" vertical="center"/>
    </xf>
    <xf numFmtId="0" fontId="1" fillId="0" borderId="76" xfId="42" applyFont="1" applyBorder="1" applyAlignment="1">
      <alignment horizontal="center" vertical="center" wrapText="1"/>
    </xf>
    <xf numFmtId="0" fontId="11" fillId="0" borderId="76" xfId="47" applyFont="1" applyFill="1" applyBorder="1" applyAlignment="1">
      <alignment horizontal="center" vertical="center"/>
    </xf>
    <xf numFmtId="0" fontId="1" fillId="0" borderId="76" xfId="42" applyFont="1" applyFill="1" applyBorder="1" applyAlignment="1">
      <alignment horizontal="center" vertical="center" wrapText="1"/>
    </xf>
    <xf numFmtId="0" fontId="9" fillId="6" borderId="101" xfId="16" applyFont="1" applyFill="1" applyBorder="1" applyAlignment="1">
      <alignment horizontal="center" vertical="center"/>
    </xf>
    <xf numFmtId="0" fontId="0" fillId="0" borderId="76" xfId="47" applyFont="1" applyFill="1" applyBorder="1" applyAlignment="1">
      <alignment horizontal="center" vertical="center"/>
    </xf>
    <xf numFmtId="0" fontId="11" fillId="6" borderId="76" xfId="47" applyFont="1" applyFill="1" applyBorder="1" applyAlignment="1">
      <alignment horizontal="center" vertical="center"/>
    </xf>
    <xf numFmtId="0" fontId="11" fillId="0" borderId="76" xfId="48" applyFont="1" applyBorder="1" applyAlignment="1">
      <alignment horizontal="center" vertical="center"/>
    </xf>
    <xf numFmtId="0" fontId="210" fillId="0" borderId="76" xfId="0" applyFont="1" applyBorder="1" applyAlignment="1">
      <alignment horizontal="center" vertical="center"/>
    </xf>
    <xf numFmtId="0" fontId="11" fillId="0" borderId="76" xfId="0" applyFont="1" applyBorder="1" applyAlignment="1">
      <alignment horizontal="center" vertical="center"/>
    </xf>
    <xf numFmtId="0" fontId="11" fillId="0" borderId="76" xfId="0" applyFont="1" applyFill="1" applyBorder="1" applyAlignment="1">
      <alignment horizontal="center" vertical="center"/>
    </xf>
    <xf numFmtId="0" fontId="1" fillId="0" borderId="0" xfId="0" applyFont="1" applyAlignment="1">
      <alignment horizontal="center" vertical="center"/>
    </xf>
    <xf numFmtId="0" fontId="210" fillId="0" borderId="0" xfId="0" applyFont="1" applyAlignment="1">
      <alignment horizontal="center"/>
    </xf>
    <xf numFmtId="0" fontId="210" fillId="0" borderId="0" xfId="0" applyFont="1" applyBorder="1" applyAlignment="1">
      <alignment horizontal="center" vertical="center"/>
    </xf>
    <xf numFmtId="0" fontId="11" fillId="0" borderId="0" xfId="47" applyFont="1" applyFill="1" applyBorder="1" applyAlignment="1">
      <alignment horizontal="center"/>
    </xf>
    <xf numFmtId="186" fontId="159" fillId="0" borderId="8" xfId="43" applyNumberFormat="1" applyFont="1" applyFill="1" applyBorder="1" applyAlignment="1">
      <alignment horizontal="center" vertical="center"/>
    </xf>
    <xf numFmtId="0" fontId="159" fillId="3" borderId="95" xfId="43" applyFont="1" applyFill="1" applyBorder="1" applyAlignment="1">
      <alignment horizontal="left" vertical="center"/>
    </xf>
  </cellXfs>
  <cellStyles count="49">
    <cellStyle name="_ET_STYLE_NoName_00_" xfId="42"/>
    <cellStyle name="_Sheet7" xfId="7"/>
    <cellStyle name="_中际十月快递价格" xfId="47"/>
    <cellStyle name="60% - Accent1 3" xfId="14"/>
    <cellStyle name="60% - Accent1 4" xfId="15"/>
    <cellStyle name="60% - Accent1_CNO BCP20120907" xfId="17"/>
    <cellStyle name="60% - Accent2" xfId="12"/>
    <cellStyle name="60% - Accent2 2" xfId="8"/>
    <cellStyle name="60% - Accent2 3" xfId="10"/>
    <cellStyle name="60% - Accent2 3 2 2" xfId="3"/>
    <cellStyle name="60% - 强调文字颜色 5 7 3" xfId="18"/>
    <cellStyle name="Monétaire [0]_INTERC12 2 15" xfId="6"/>
    <cellStyle name="Monetaire_SAMPLSHP 23" xfId="20"/>
    <cellStyle name="Monétaire_SAMPLSHP 29" xfId="9"/>
    <cellStyle name="Normal 2" xfId="48"/>
    <cellStyle name="Normal_HK_IEEXPT_Special" xfId="44"/>
    <cellStyle name="Percent [0] 2 2" xfId="38"/>
    <cellStyle name="常规" xfId="0" builtinId="0"/>
    <cellStyle name="常规 10 2 4" xfId="40"/>
    <cellStyle name="常规 102" xfId="2"/>
    <cellStyle name="常规 103" xfId="19"/>
    <cellStyle name="常规 103 2" xfId="21"/>
    <cellStyle name="常规 112 2" xfId="43"/>
    <cellStyle name="常规 116 2 2 2" xfId="34"/>
    <cellStyle name="常规 118 2 2" xfId="36"/>
    <cellStyle name="常规 135" xfId="22"/>
    <cellStyle name="常规 137" xfId="5"/>
    <cellStyle name="常规 156" xfId="33"/>
    <cellStyle name="常规 16 6 2" xfId="23"/>
    <cellStyle name="常规 16 6 2 2" xfId="39"/>
    <cellStyle name="常规 2" xfId="24"/>
    <cellStyle name="常规 2 2" xfId="11"/>
    <cellStyle name="常规 3" xfId="25"/>
    <cellStyle name="常规 3 2" xfId="41"/>
    <cellStyle name="常规 3 5" xfId="16"/>
    <cellStyle name="常规 48 5" xfId="26"/>
    <cellStyle name="常规 48 5 2" xfId="27"/>
    <cellStyle name="常规 48 5 3" xfId="28"/>
    <cellStyle name="常规 5 10" xfId="32"/>
    <cellStyle name="常规 5 2" xfId="4"/>
    <cellStyle name="常规 5 2 2 5" xfId="29"/>
    <cellStyle name="常规 7" xfId="30"/>
    <cellStyle name="常规_D-EXI国际速递同行价格 3月 2" xfId="31"/>
    <cellStyle name="常规_FEDEX.HKA.IE.B分区表" xfId="46"/>
    <cellStyle name="常规_Sheet1 2" xfId="35"/>
    <cellStyle name="超链接" xfId="1" builtinId="8"/>
    <cellStyle name="超链接 2" xfId="13"/>
    <cellStyle name="超链接 3 2 2 2 2 2" xfId="37"/>
    <cellStyle name="超链接 4" xfId="45"/>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30446;&#24405;!A1"/></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2</xdr:col>
      <xdr:colOff>1076325</xdr:colOff>
      <xdr:row>1</xdr:row>
      <xdr:rowOff>0</xdr:rowOff>
    </xdr:to>
    <xdr:pic>
      <xdr:nvPicPr>
        <xdr:cNvPr id="3" name="Picture 943" descr="rId1"/>
        <xdr:cNvPicPr>
          <a:picLocks noChangeAspect="1"/>
        </xdr:cNvPicPr>
      </xdr:nvPicPr>
      <xdr:blipFill>
        <a:blip xmlns:r="http://schemas.openxmlformats.org/officeDocument/2006/relationships" r:embed="rId1" cstate="print"/>
        <a:stretch>
          <a:fillRect/>
        </a:stretch>
      </xdr:blipFill>
      <xdr:spPr>
        <a:xfrm>
          <a:off x="9525" y="9525"/>
          <a:ext cx="3524250" cy="561975"/>
        </a:xfrm>
        <a:prstGeom prst="rect">
          <a:avLst/>
        </a:prstGeom>
        <a:noFill/>
        <a:ln w="9525">
          <a:noFill/>
          <a:miter/>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581025</xdr:colOff>
      <xdr:row>27</xdr:row>
      <xdr:rowOff>0</xdr:rowOff>
    </xdr:to>
    <xdr:pic>
      <xdr:nvPicPr>
        <xdr:cNvPr id="2" name="Picture 2" descr="1"/>
        <xdr:cNvPicPr>
          <a:picLocks noChangeAspect="1"/>
        </xdr:cNvPicPr>
      </xdr:nvPicPr>
      <xdr:blipFill>
        <a:blip xmlns:r="http://schemas.openxmlformats.org/officeDocument/2006/relationships" r:embed="rId1"/>
        <a:stretch>
          <a:fillRect/>
        </a:stretch>
      </xdr:blipFill>
      <xdr:spPr>
        <a:xfrm>
          <a:off x="0" y="0"/>
          <a:ext cx="6067425" cy="4886325"/>
        </a:xfrm>
        <a:prstGeom prst="rect">
          <a:avLst/>
        </a:prstGeom>
        <a:noFill/>
        <a:ln w="9525">
          <a:noFill/>
        </a:ln>
      </xdr:spPr>
    </xdr:pic>
    <xdr:clientData/>
  </xdr:twoCellAnchor>
  <xdr:twoCellAnchor editAs="oneCell">
    <xdr:from>
      <xdr:col>0</xdr:col>
      <xdr:colOff>0</xdr:colOff>
      <xdr:row>28</xdr:row>
      <xdr:rowOff>0</xdr:rowOff>
    </xdr:from>
    <xdr:to>
      <xdr:col>8</xdr:col>
      <xdr:colOff>571500</xdr:colOff>
      <xdr:row>52</xdr:row>
      <xdr:rowOff>152400</xdr:rowOff>
    </xdr:to>
    <xdr:pic>
      <xdr:nvPicPr>
        <xdr:cNvPr id="3" name="Picture 3" descr="2"/>
        <xdr:cNvPicPr>
          <a:picLocks noChangeAspect="1"/>
        </xdr:cNvPicPr>
      </xdr:nvPicPr>
      <xdr:blipFill>
        <a:blip xmlns:r="http://schemas.openxmlformats.org/officeDocument/2006/relationships" r:embed="rId2"/>
        <a:stretch>
          <a:fillRect/>
        </a:stretch>
      </xdr:blipFill>
      <xdr:spPr>
        <a:xfrm>
          <a:off x="0" y="5067300"/>
          <a:ext cx="6057900" cy="4495800"/>
        </a:xfrm>
        <a:prstGeom prst="rect">
          <a:avLst/>
        </a:prstGeom>
        <a:noFill/>
        <a:ln w="9525">
          <a:noFill/>
        </a:ln>
      </xdr:spPr>
    </xdr:pic>
    <xdr:clientData/>
  </xdr:twoCellAnchor>
  <xdr:twoCellAnchor editAs="oneCell">
    <xdr:from>
      <xdr:col>0</xdr:col>
      <xdr:colOff>0</xdr:colOff>
      <xdr:row>55</xdr:row>
      <xdr:rowOff>0</xdr:rowOff>
    </xdr:from>
    <xdr:to>
      <xdr:col>8</xdr:col>
      <xdr:colOff>581025</xdr:colOff>
      <xdr:row>75</xdr:row>
      <xdr:rowOff>133350</xdr:rowOff>
    </xdr:to>
    <xdr:pic>
      <xdr:nvPicPr>
        <xdr:cNvPr id="4" name="Picture 4" descr="3"/>
        <xdr:cNvPicPr>
          <a:picLocks noChangeAspect="1"/>
        </xdr:cNvPicPr>
      </xdr:nvPicPr>
      <xdr:blipFill>
        <a:blip xmlns:r="http://schemas.openxmlformats.org/officeDocument/2006/relationships" r:embed="rId3"/>
        <a:stretch>
          <a:fillRect/>
        </a:stretch>
      </xdr:blipFill>
      <xdr:spPr>
        <a:xfrm>
          <a:off x="0" y="9953625"/>
          <a:ext cx="6067425" cy="3752850"/>
        </a:xfrm>
        <a:prstGeom prst="rect">
          <a:avLst/>
        </a:prstGeom>
        <a:noFill/>
        <a:ln w="9525">
          <a:noFill/>
        </a:ln>
      </xdr:spPr>
    </xdr:pic>
    <xdr:clientData/>
  </xdr:twoCellAnchor>
  <xdr:twoCellAnchor editAs="oneCell">
    <xdr:from>
      <xdr:col>0</xdr:col>
      <xdr:colOff>0</xdr:colOff>
      <xdr:row>77</xdr:row>
      <xdr:rowOff>0</xdr:rowOff>
    </xdr:from>
    <xdr:to>
      <xdr:col>8</xdr:col>
      <xdr:colOff>571500</xdr:colOff>
      <xdr:row>101</xdr:row>
      <xdr:rowOff>76200</xdr:rowOff>
    </xdr:to>
    <xdr:pic>
      <xdr:nvPicPr>
        <xdr:cNvPr id="5" name="Picture 5" descr="4"/>
        <xdr:cNvPicPr>
          <a:picLocks noChangeAspect="1"/>
        </xdr:cNvPicPr>
      </xdr:nvPicPr>
      <xdr:blipFill>
        <a:blip xmlns:r="http://schemas.openxmlformats.org/officeDocument/2006/relationships" r:embed="rId4"/>
        <a:stretch>
          <a:fillRect/>
        </a:stretch>
      </xdr:blipFill>
      <xdr:spPr>
        <a:xfrm>
          <a:off x="0" y="13935075"/>
          <a:ext cx="6057900" cy="4419600"/>
        </a:xfrm>
        <a:prstGeom prst="rect">
          <a:avLst/>
        </a:prstGeom>
        <a:noFill/>
        <a:ln w="9525">
          <a:noFill/>
        </a:ln>
      </xdr:spPr>
    </xdr:pic>
    <xdr:clientData/>
  </xdr:twoCellAnchor>
  <xdr:twoCellAnchor editAs="oneCell">
    <xdr:from>
      <xdr:col>0</xdr:col>
      <xdr:colOff>0</xdr:colOff>
      <xdr:row>103</xdr:row>
      <xdr:rowOff>0</xdr:rowOff>
    </xdr:from>
    <xdr:to>
      <xdr:col>8</xdr:col>
      <xdr:colOff>571500</xdr:colOff>
      <xdr:row>128</xdr:row>
      <xdr:rowOff>47625</xdr:rowOff>
    </xdr:to>
    <xdr:pic>
      <xdr:nvPicPr>
        <xdr:cNvPr id="6" name="Picture 1" descr="5"/>
        <xdr:cNvPicPr>
          <a:picLocks noChangeAspect="1"/>
        </xdr:cNvPicPr>
      </xdr:nvPicPr>
      <xdr:blipFill>
        <a:blip xmlns:r="http://schemas.openxmlformats.org/officeDocument/2006/relationships" r:embed="rId5"/>
        <a:stretch>
          <a:fillRect/>
        </a:stretch>
      </xdr:blipFill>
      <xdr:spPr>
        <a:xfrm>
          <a:off x="0" y="18640425"/>
          <a:ext cx="6057900" cy="45720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135890</xdr:colOff>
      <xdr:row>2</xdr:row>
      <xdr:rowOff>276225</xdr:rowOff>
    </xdr:from>
    <xdr:to>
      <xdr:col>11</xdr:col>
      <xdr:colOff>186690</xdr:colOff>
      <xdr:row>14</xdr:row>
      <xdr:rowOff>114300</xdr:rowOff>
    </xdr:to>
    <xdr:sp macro="" textlink="">
      <xdr:nvSpPr>
        <xdr:cNvPr id="2" name="爆炸形 1 1"/>
        <xdr:cNvSpPr>
          <a:spLocks noChangeArrowheads="1"/>
        </xdr:cNvSpPr>
      </xdr:nvSpPr>
      <xdr:spPr>
        <a:xfrm>
          <a:off x="11442065" y="1133475"/>
          <a:ext cx="2108200" cy="2695575"/>
        </a:xfrm>
        <a:prstGeom prst="irregularSeal1">
          <a:avLst/>
        </a:prstGeom>
        <a:solidFill>
          <a:srgbClr val="FF0000"/>
        </a:solidFill>
        <a:ln w="9525" cmpd="sng">
          <a:solidFill>
            <a:srgbClr val="BE4B48"/>
          </a:solidFill>
          <a:miter lim="800000"/>
        </a:ln>
        <a:effectLst>
          <a:outerShdw dist="20000" dir="5400000" algn="ctr" rotWithShape="0">
            <a:srgbClr val="000000">
              <a:alpha val="37000"/>
            </a:srgbClr>
          </a:outerShdw>
        </a:effectLst>
      </xdr:spPr>
      <xdr:txBody>
        <a:bodyPr vertOverflow="clip" wrap="square" lIns="91440" tIns="45720" rIns="91440" bIns="45720" anchor="ctr" upright="1"/>
        <a:lstStyle/>
        <a:p>
          <a:pPr algn="ctr" rtl="0">
            <a:defRPr sz="1000"/>
          </a:pPr>
          <a:r>
            <a:rPr lang="zh-CN" altLang="en-US" sz="1600" b="1" i="0" strike="noStrike">
              <a:solidFill>
                <a:srgbClr val="000000"/>
              </a:solidFill>
              <a:latin typeface="Calibri"/>
            </a:rPr>
            <a:t>可接日本亚马逊</a:t>
          </a:r>
          <a:r>
            <a:rPr lang="en-US" altLang="zh-CN" sz="1600" b="1" i="0" strike="noStrike">
              <a:solidFill>
                <a:srgbClr val="000000"/>
              </a:solidFill>
              <a:latin typeface="Calibri"/>
            </a:rPr>
            <a:t>FBA</a:t>
          </a:r>
          <a:r>
            <a:rPr lang="zh-CN" altLang="en-US" sz="1600" b="1" i="0" strike="noStrike">
              <a:solidFill>
                <a:srgbClr val="000000"/>
              </a:solidFill>
              <a:latin typeface="Calibri"/>
            </a:rPr>
            <a:t>业务。也可接私人件！</a:t>
          </a:r>
        </a:p>
      </xdr:txBody>
    </xdr:sp>
    <xdr:clientData/>
  </xdr:twoCellAnchor>
  <xdr:twoCellAnchor>
    <xdr:from>
      <xdr:col>0</xdr:col>
      <xdr:colOff>0</xdr:colOff>
      <xdr:row>0</xdr:row>
      <xdr:rowOff>0</xdr:rowOff>
    </xdr:from>
    <xdr:to>
      <xdr:col>2</xdr:col>
      <xdr:colOff>1066800</xdr:colOff>
      <xdr:row>0</xdr:row>
      <xdr:rowOff>561975</xdr:rowOff>
    </xdr:to>
    <xdr:pic>
      <xdr:nvPicPr>
        <xdr:cNvPr id="3" name="Picture 943" descr="rId1"/>
        <xdr:cNvPicPr>
          <a:picLocks noChangeAspect="1"/>
        </xdr:cNvPicPr>
      </xdr:nvPicPr>
      <xdr:blipFill>
        <a:blip xmlns:r="http://schemas.openxmlformats.org/officeDocument/2006/relationships" r:embed="rId1"/>
        <a:srcRect/>
        <a:stretch>
          <a:fillRect/>
        </a:stretch>
      </xdr:blipFill>
      <xdr:spPr bwMode="auto">
        <a:xfrm>
          <a:off x="0" y="0"/>
          <a:ext cx="4305300"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1019810</xdr:colOff>
      <xdr:row>0</xdr:row>
      <xdr:rowOff>172085</xdr:rowOff>
    </xdr:from>
    <xdr:to>
      <xdr:col>5</xdr:col>
      <xdr:colOff>724535</xdr:colOff>
      <xdr:row>0</xdr:row>
      <xdr:rowOff>466725</xdr:rowOff>
    </xdr:to>
    <xdr:sp macro="" textlink="">
      <xdr:nvSpPr>
        <xdr:cNvPr id="2" name="AutoShape 2">
          <a:hlinkClick xmlns:r="http://schemas.openxmlformats.org/officeDocument/2006/relationships" r:id="rId1"/>
        </xdr:cNvPr>
        <xdr:cNvSpPr/>
      </xdr:nvSpPr>
      <xdr:spPr>
        <a:xfrm>
          <a:off x="5287010" y="172085"/>
          <a:ext cx="771525" cy="294640"/>
        </a:xfrm>
        <a:prstGeom prst="flowChartAlternateProcess">
          <a:avLst/>
        </a:prstGeom>
        <a:gradFill rotWithShape="1">
          <a:gsLst>
            <a:gs pos="0">
              <a:srgbClr val="FFDE80">
                <a:alpha val="100000"/>
              </a:srgbClr>
            </a:gs>
            <a:gs pos="50000">
              <a:srgbClr val="FFE8B3">
                <a:alpha val="100000"/>
              </a:srgbClr>
            </a:gs>
            <a:gs pos="100000">
              <a:srgbClr val="FFF3DA">
                <a:alpha val="100000"/>
              </a:srgbClr>
            </a:gs>
          </a:gsLst>
          <a:lin ang="18900000" scaled="1"/>
          <a:tileRect/>
        </a:gradFill>
        <a:ln w="9525" cap="flat" cmpd="sng">
          <a:solidFill>
            <a:srgbClr val="FF0000"/>
          </a:solidFill>
          <a:prstDash val="solid"/>
          <a:miter/>
          <a:headEnd type="none" w="med" len="med"/>
          <a:tailEnd type="none" w="med" len="med"/>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b="1">
              <a:solidFill>
                <a:srgbClr val="FF0000"/>
              </a:solidFill>
              <a:latin typeface="宋体" pitchFamily="7" charset="-122"/>
              <a:ea typeface="宋体" pitchFamily="7" charset="-122"/>
              <a:cs typeface="宋体" pitchFamily="7" charset="-122"/>
              <a:sym typeface="宋体" pitchFamily="7" charset="-122"/>
            </a:rPr>
            <a:t>返回首页</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5"/>
  <sheetViews>
    <sheetView tabSelected="1" workbookViewId="0">
      <selection activeCell="H4" sqref="H4"/>
    </sheetView>
  </sheetViews>
  <sheetFormatPr defaultColWidth="9" defaultRowHeight="14.25"/>
  <cols>
    <col min="1" max="1" width="14.5" customWidth="1"/>
    <col min="2" max="2" width="27.625" style="10" bestFit="1" customWidth="1"/>
    <col min="3" max="3" width="36.875" customWidth="1"/>
    <col min="4" max="4" width="13.875" customWidth="1"/>
    <col min="5" max="5" width="14.875" customWidth="1"/>
    <col min="6" max="6" width="10.875" customWidth="1"/>
    <col min="7" max="7" width="14.125" customWidth="1"/>
    <col min="8" max="8" width="17.25" customWidth="1"/>
    <col min="9" max="9" width="17.375" customWidth="1"/>
    <col min="10" max="10" width="17.25" customWidth="1"/>
    <col min="11" max="11" width="13.75" customWidth="1"/>
  </cols>
  <sheetData>
    <row r="1" spans="1:11" ht="45" customHeight="1">
      <c r="A1" s="459" t="s">
        <v>1642</v>
      </c>
      <c r="B1" s="460"/>
      <c r="C1" s="460"/>
      <c r="D1" s="460"/>
      <c r="E1" s="460"/>
      <c r="F1" s="460"/>
      <c r="G1" s="460"/>
      <c r="H1" s="460"/>
      <c r="I1" s="460"/>
      <c r="J1" s="460"/>
      <c r="K1" s="461"/>
    </row>
    <row r="2" spans="1:11" ht="31.5" customHeight="1">
      <c r="A2" s="240" t="s">
        <v>0</v>
      </c>
      <c r="B2" s="240" t="s">
        <v>1</v>
      </c>
      <c r="C2" s="240" t="s">
        <v>2</v>
      </c>
      <c r="D2" s="240" t="s">
        <v>3</v>
      </c>
      <c r="E2" s="241" t="s">
        <v>4</v>
      </c>
      <c r="F2" s="240" t="s">
        <v>5</v>
      </c>
      <c r="G2" s="241" t="s">
        <v>6</v>
      </c>
      <c r="H2" s="241" t="s">
        <v>7</v>
      </c>
      <c r="I2" s="240" t="s">
        <v>8</v>
      </c>
      <c r="J2" s="240" t="s">
        <v>9</v>
      </c>
      <c r="K2" s="241" t="s">
        <v>1479</v>
      </c>
    </row>
    <row r="3" spans="1:11" ht="44.25" customHeight="1">
      <c r="A3" s="465" t="s">
        <v>1747</v>
      </c>
      <c r="B3" s="291" t="s">
        <v>1534</v>
      </c>
      <c r="C3" s="292" t="s">
        <v>1681</v>
      </c>
      <c r="D3" s="293" t="s">
        <v>10</v>
      </c>
      <c r="E3" s="293" t="s">
        <v>11</v>
      </c>
      <c r="F3" s="291" t="s">
        <v>1535</v>
      </c>
      <c r="G3" s="291" t="s">
        <v>13</v>
      </c>
      <c r="H3" s="294" t="s">
        <v>1475</v>
      </c>
      <c r="I3" s="291" t="s">
        <v>15</v>
      </c>
      <c r="J3" s="291" t="s">
        <v>16</v>
      </c>
      <c r="K3" s="295" t="s">
        <v>1536</v>
      </c>
    </row>
    <row r="4" spans="1:11" ht="44.25" customHeight="1">
      <c r="A4" s="464"/>
      <c r="B4" s="244" t="s">
        <v>17</v>
      </c>
      <c r="C4" s="246" t="s">
        <v>1934</v>
      </c>
      <c r="D4" s="243" t="s">
        <v>10</v>
      </c>
      <c r="E4" s="247" t="s">
        <v>11</v>
      </c>
      <c r="F4" s="244" t="s">
        <v>18</v>
      </c>
      <c r="G4" s="242" t="s">
        <v>13</v>
      </c>
      <c r="H4" s="261" t="s">
        <v>1476</v>
      </c>
      <c r="I4" s="244" t="s">
        <v>15</v>
      </c>
      <c r="J4" s="244" t="s">
        <v>16</v>
      </c>
      <c r="K4" s="260">
        <v>6.5000000000000002E-2</v>
      </c>
    </row>
    <row r="5" spans="1:11" ht="44.25" customHeight="1">
      <c r="A5" s="464"/>
      <c r="B5" s="244" t="s">
        <v>20</v>
      </c>
      <c r="C5" s="246" t="s">
        <v>1933</v>
      </c>
      <c r="D5" s="243" t="s">
        <v>10</v>
      </c>
      <c r="E5" s="247" t="s">
        <v>11</v>
      </c>
      <c r="F5" s="244" t="s">
        <v>18</v>
      </c>
      <c r="G5" s="242" t="s">
        <v>21</v>
      </c>
      <c r="H5" s="261" t="s">
        <v>19</v>
      </c>
      <c r="I5" s="244" t="s">
        <v>15</v>
      </c>
      <c r="J5" s="244" t="s">
        <v>16</v>
      </c>
      <c r="K5" s="260">
        <v>6.5000000000000002E-2</v>
      </c>
    </row>
    <row r="6" spans="1:11" ht="51" customHeight="1">
      <c r="A6" s="464" t="s">
        <v>1746</v>
      </c>
      <c r="B6" s="261" t="s">
        <v>1471</v>
      </c>
      <c r="C6" s="250" t="s">
        <v>26</v>
      </c>
      <c r="D6" s="251" t="s">
        <v>10</v>
      </c>
      <c r="E6" s="243"/>
      <c r="F6" s="244" t="s">
        <v>18</v>
      </c>
      <c r="G6" s="242" t="s">
        <v>27</v>
      </c>
      <c r="H6" s="261" t="s">
        <v>1477</v>
      </c>
      <c r="I6" s="244" t="s">
        <v>24</v>
      </c>
      <c r="J6" s="245" t="s">
        <v>28</v>
      </c>
      <c r="K6" s="262" t="s">
        <v>22</v>
      </c>
    </row>
    <row r="7" spans="1:11" ht="44.25" customHeight="1">
      <c r="A7" s="464"/>
      <c r="B7" s="244" t="s">
        <v>1472</v>
      </c>
      <c r="C7" s="252" t="s">
        <v>29</v>
      </c>
      <c r="D7" s="251" t="s">
        <v>10</v>
      </c>
      <c r="E7" s="248"/>
      <c r="F7" s="244" t="s">
        <v>18</v>
      </c>
      <c r="G7" s="242" t="s">
        <v>23</v>
      </c>
      <c r="H7" s="261" t="s">
        <v>1478</v>
      </c>
      <c r="I7" s="244" t="s">
        <v>24</v>
      </c>
      <c r="J7" s="242" t="s">
        <v>30</v>
      </c>
      <c r="K7" s="262" t="s">
        <v>22</v>
      </c>
    </row>
    <row r="8" spans="1:11" ht="44.25" customHeight="1">
      <c r="A8" s="464"/>
      <c r="B8" s="244" t="s">
        <v>1473</v>
      </c>
      <c r="C8" s="250" t="s">
        <v>31</v>
      </c>
      <c r="D8" s="251" t="s">
        <v>10</v>
      </c>
      <c r="E8" s="249"/>
      <c r="F8" s="244" t="s">
        <v>18</v>
      </c>
      <c r="G8" s="242" t="s">
        <v>27</v>
      </c>
      <c r="H8" s="261" t="s">
        <v>1477</v>
      </c>
      <c r="I8" s="244" t="s">
        <v>24</v>
      </c>
      <c r="J8" s="245" t="s">
        <v>28</v>
      </c>
      <c r="K8" s="262" t="s">
        <v>22</v>
      </c>
    </row>
    <row r="9" spans="1:11" ht="44.25" customHeight="1">
      <c r="A9" s="464"/>
      <c r="B9" s="244" t="s">
        <v>1474</v>
      </c>
      <c r="C9" s="252" t="s">
        <v>32</v>
      </c>
      <c r="D9" s="253" t="s">
        <v>10</v>
      </c>
      <c r="E9" s="248"/>
      <c r="F9" s="244" t="s">
        <v>18</v>
      </c>
      <c r="G9" s="242" t="s">
        <v>33</v>
      </c>
      <c r="H9" s="261" t="s">
        <v>1477</v>
      </c>
      <c r="I9" s="244" t="s">
        <v>24</v>
      </c>
      <c r="J9" s="244" t="s">
        <v>25</v>
      </c>
      <c r="K9" s="262" t="s">
        <v>22</v>
      </c>
    </row>
    <row r="10" spans="1:11" ht="44.25" customHeight="1">
      <c r="A10" s="464"/>
      <c r="B10" s="244" t="s">
        <v>1482</v>
      </c>
      <c r="C10" s="250" t="s">
        <v>34</v>
      </c>
      <c r="D10" s="243" t="s">
        <v>10</v>
      </c>
      <c r="E10" s="249"/>
      <c r="F10" s="244" t="s">
        <v>18</v>
      </c>
      <c r="G10" s="242" t="s">
        <v>35</v>
      </c>
      <c r="H10" s="261" t="s">
        <v>1477</v>
      </c>
      <c r="I10" s="244" t="s">
        <v>24</v>
      </c>
      <c r="J10" s="242" t="s">
        <v>30</v>
      </c>
      <c r="K10" s="242" t="s">
        <v>22</v>
      </c>
    </row>
    <row r="11" spans="1:11" ht="44.25" customHeight="1">
      <c r="A11" s="465"/>
      <c r="B11" s="291" t="s">
        <v>1683</v>
      </c>
      <c r="C11" s="407" t="s">
        <v>1684</v>
      </c>
      <c r="D11" s="293" t="s">
        <v>10</v>
      </c>
      <c r="E11" s="408"/>
      <c r="F11" s="291" t="s">
        <v>18</v>
      </c>
      <c r="G11" s="291" t="s">
        <v>1685</v>
      </c>
      <c r="H11" s="294" t="s">
        <v>1686</v>
      </c>
      <c r="I11" s="291" t="s">
        <v>24</v>
      </c>
      <c r="J11" s="291" t="s">
        <v>1687</v>
      </c>
      <c r="K11" s="291"/>
    </row>
    <row r="12" spans="1:11" ht="44.25" customHeight="1">
      <c r="A12" s="465"/>
      <c r="B12" s="291" t="s">
        <v>1643</v>
      </c>
      <c r="C12" s="371" t="s">
        <v>1644</v>
      </c>
      <c r="D12" s="293" t="s">
        <v>10</v>
      </c>
      <c r="E12" s="372"/>
      <c r="F12" s="291" t="s">
        <v>12</v>
      </c>
      <c r="G12" s="373" t="s">
        <v>38</v>
      </c>
      <c r="H12" s="261" t="s">
        <v>1477</v>
      </c>
      <c r="I12" s="291" t="s">
        <v>24</v>
      </c>
      <c r="J12" s="291" t="s">
        <v>30</v>
      </c>
      <c r="K12" s="374" t="s">
        <v>22</v>
      </c>
    </row>
    <row r="13" spans="1:11" ht="44.25" customHeight="1">
      <c r="A13" s="464"/>
      <c r="B13" s="244" t="s">
        <v>36</v>
      </c>
      <c r="C13" s="252" t="s">
        <v>37</v>
      </c>
      <c r="D13" s="253" t="s">
        <v>10</v>
      </c>
      <c r="E13" s="248"/>
      <c r="F13" s="242" t="s">
        <v>12</v>
      </c>
      <c r="G13" s="254" t="s">
        <v>38</v>
      </c>
      <c r="H13" s="261" t="s">
        <v>39</v>
      </c>
      <c r="I13" s="244" t="s">
        <v>15</v>
      </c>
      <c r="J13" s="242" t="s">
        <v>30</v>
      </c>
      <c r="K13" s="262" t="s">
        <v>22</v>
      </c>
    </row>
    <row r="14" spans="1:11" ht="44.25" customHeight="1">
      <c r="A14" s="466" t="s">
        <v>40</v>
      </c>
      <c r="B14" s="291" t="s">
        <v>1707</v>
      </c>
      <c r="C14" s="371" t="s">
        <v>1708</v>
      </c>
      <c r="D14" s="293" t="s">
        <v>10</v>
      </c>
      <c r="E14" s="372"/>
      <c r="F14" s="291" t="s">
        <v>1709</v>
      </c>
      <c r="G14" s="373" t="s">
        <v>43</v>
      </c>
      <c r="H14" s="294" t="s">
        <v>14</v>
      </c>
      <c r="I14" s="291" t="s">
        <v>1710</v>
      </c>
      <c r="J14" s="294" t="s">
        <v>1711</v>
      </c>
      <c r="K14" s="374"/>
    </row>
    <row r="15" spans="1:11" ht="44.25" customHeight="1">
      <c r="A15" s="467"/>
      <c r="B15" s="242" t="s">
        <v>41</v>
      </c>
      <c r="C15" s="252" t="s">
        <v>42</v>
      </c>
      <c r="D15" s="253" t="s">
        <v>10</v>
      </c>
      <c r="E15" s="248"/>
      <c r="F15" s="244" t="s">
        <v>18</v>
      </c>
      <c r="G15" s="254" t="s">
        <v>43</v>
      </c>
      <c r="H15" s="261" t="s">
        <v>14</v>
      </c>
      <c r="I15" s="242" t="s">
        <v>44</v>
      </c>
      <c r="J15" s="245" t="s">
        <v>45</v>
      </c>
      <c r="K15" s="262" t="s">
        <v>22</v>
      </c>
    </row>
    <row r="16" spans="1:11" ht="44.25" customHeight="1">
      <c r="A16" s="468"/>
      <c r="B16" s="242" t="s">
        <v>46</v>
      </c>
      <c r="C16" s="252" t="s">
        <v>47</v>
      </c>
      <c r="D16" s="253" t="s">
        <v>10</v>
      </c>
      <c r="E16" s="249"/>
      <c r="F16" s="244" t="s">
        <v>18</v>
      </c>
      <c r="G16" s="242" t="s">
        <v>43</v>
      </c>
      <c r="H16" s="261" t="s">
        <v>14</v>
      </c>
      <c r="I16" s="242" t="s">
        <v>44</v>
      </c>
      <c r="J16" s="245" t="s">
        <v>45</v>
      </c>
      <c r="K16" s="242" t="s">
        <v>22</v>
      </c>
    </row>
    <row r="17" spans="1:11" ht="16.5" customHeight="1">
      <c r="A17" s="255"/>
    </row>
    <row r="20" spans="1:11" ht="27" customHeight="1">
      <c r="A20" s="462" t="s">
        <v>1811</v>
      </c>
      <c r="B20" s="462"/>
      <c r="C20" s="462"/>
      <c r="D20" s="462"/>
      <c r="E20" s="462"/>
      <c r="F20" s="462"/>
      <c r="G20" s="462"/>
      <c r="H20" s="462"/>
      <c r="I20" s="462"/>
      <c r="J20" s="462"/>
      <c r="K20" s="462"/>
    </row>
    <row r="21" spans="1:11">
      <c r="A21" s="256" t="s">
        <v>48</v>
      </c>
      <c r="B21" s="257" t="s">
        <v>49</v>
      </c>
      <c r="C21" s="258"/>
      <c r="D21" s="258"/>
      <c r="E21" s="258"/>
      <c r="F21" s="258"/>
    </row>
    <row r="22" spans="1:11">
      <c r="A22" s="256" t="s">
        <v>50</v>
      </c>
      <c r="B22" s="257">
        <v>13686458293</v>
      </c>
      <c r="C22" s="258"/>
      <c r="D22" s="258"/>
      <c r="E22" s="258"/>
      <c r="F22" s="258"/>
    </row>
    <row r="23" spans="1:11">
      <c r="A23" s="256" t="s">
        <v>48</v>
      </c>
      <c r="B23" s="257" t="s">
        <v>51</v>
      </c>
      <c r="C23" s="258"/>
      <c r="D23" s="258"/>
      <c r="E23" s="258"/>
      <c r="F23" s="258"/>
    </row>
    <row r="24" spans="1:11">
      <c r="A24" s="256" t="s">
        <v>50</v>
      </c>
      <c r="B24" s="257" t="s">
        <v>52</v>
      </c>
      <c r="C24" s="258" t="s">
        <v>53</v>
      </c>
      <c r="D24" s="258"/>
      <c r="E24" s="258"/>
      <c r="F24" s="258"/>
    </row>
    <row r="25" spans="1:11">
      <c r="A25" s="259" t="s">
        <v>54</v>
      </c>
      <c r="B25" s="463" t="s">
        <v>55</v>
      </c>
      <c r="C25" s="463"/>
      <c r="D25" s="258"/>
      <c r="E25" s="258"/>
      <c r="F25" s="258"/>
    </row>
  </sheetData>
  <mergeCells count="6">
    <mergeCell ref="A1:K1"/>
    <mergeCell ref="A20:K20"/>
    <mergeCell ref="B25:C25"/>
    <mergeCell ref="A3:A5"/>
    <mergeCell ref="A6:A13"/>
    <mergeCell ref="A14:A16"/>
  </mergeCells>
  <phoneticPr fontId="142" type="noConversion"/>
  <hyperlinks>
    <hyperlink ref="D4" location="香港联邦IP!A1" display="进入报价表"/>
    <hyperlink ref="D5" location="香港联邦IE!A1" display="进入报价表"/>
    <hyperlink ref="E4" location="IP分区表!A1" display="查看分区表"/>
    <hyperlink ref="E5" location="IE分区表!A1" display="查看分区表"/>
    <hyperlink ref="D7" location="美国FEDX电池专线!A1" display="进入报价表"/>
    <hyperlink ref="D6" location="美国UPS专线!A1" display="进入报价表"/>
    <hyperlink ref="D8" location="加拿大UPS专线!A1" display="进入报价表"/>
    <hyperlink ref="D9" location="西欧UPS专线!A1" display="进入报价表"/>
    <hyperlink ref="D10" location="'特快欧洲DHL-纯电池'!A1" display="进入报价表"/>
    <hyperlink ref="D13" location="台湾专线!A1" display="进入报价表"/>
    <hyperlink ref="D15" location="邮政小包平邮!A1" display="进入报价表"/>
    <hyperlink ref="D16" location="邮政小包挂号!A1" display="进入报价表"/>
    <hyperlink ref="D3" location="香港DHL代理价!A1" display="进入报价表"/>
    <hyperlink ref="E3" location="香港DHL代理价分区表!A1" display="查看分区表"/>
    <hyperlink ref="D12" location="日本专线!A1" display="进入报价表"/>
    <hyperlink ref="D11" location="'UN-LINE专线电池价'!A1" display="进入报价表"/>
    <hyperlink ref="D14" location="E邮宝!A1" display="进入报价表"/>
  </hyperlinks>
  <pageMargins left="0.69930555555555596" right="0.69930555555555596"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dimension ref="A1:N82"/>
  <sheetViews>
    <sheetView workbookViewId="0">
      <selection activeCell="N3" sqref="N3"/>
    </sheetView>
  </sheetViews>
  <sheetFormatPr defaultColWidth="12.25" defaultRowHeight="12.75"/>
  <cols>
    <col min="1" max="1" width="18.875" style="860" customWidth="1"/>
    <col min="2" max="2" width="15.25" style="860" customWidth="1"/>
    <col min="3" max="3" width="8" style="860" customWidth="1"/>
    <col min="4" max="4" width="12.25" style="860"/>
    <col min="5" max="5" width="14.75" style="859" customWidth="1"/>
    <col min="6" max="6" width="8.125" style="859" customWidth="1"/>
    <col min="7" max="7" width="14" style="859" customWidth="1"/>
    <col min="8" max="8" width="12.25" style="859"/>
    <col min="9" max="9" width="6.625" style="859" customWidth="1"/>
    <col min="10" max="10" width="18.375" style="859" customWidth="1"/>
    <col min="11" max="11" width="12.25" style="859"/>
    <col min="12" max="12" width="7" style="861" customWidth="1"/>
    <col min="13" max="13" width="2.875" style="859" customWidth="1"/>
    <col min="14" max="256" width="12.25" style="859"/>
    <col min="257" max="257" width="18.875" style="859" customWidth="1"/>
    <col min="258" max="258" width="15.25" style="859" customWidth="1"/>
    <col min="259" max="259" width="8" style="859" customWidth="1"/>
    <col min="260" max="260" width="12.25" style="859"/>
    <col min="261" max="261" width="14.75" style="859" customWidth="1"/>
    <col min="262" max="262" width="8.125" style="859" customWidth="1"/>
    <col min="263" max="263" width="14" style="859" customWidth="1"/>
    <col min="264" max="264" width="12.25" style="859"/>
    <col min="265" max="265" width="6.625" style="859" customWidth="1"/>
    <col min="266" max="266" width="18.375" style="859" customWidth="1"/>
    <col min="267" max="267" width="12.25" style="859"/>
    <col min="268" max="268" width="7" style="859" customWidth="1"/>
    <col min="269" max="269" width="2.875" style="859" customWidth="1"/>
    <col min="270" max="512" width="12.25" style="859"/>
    <col min="513" max="513" width="18.875" style="859" customWidth="1"/>
    <col min="514" max="514" width="15.25" style="859" customWidth="1"/>
    <col min="515" max="515" width="8" style="859" customWidth="1"/>
    <col min="516" max="516" width="12.25" style="859"/>
    <col min="517" max="517" width="14.75" style="859" customWidth="1"/>
    <col min="518" max="518" width="8.125" style="859" customWidth="1"/>
    <col min="519" max="519" width="14" style="859" customWidth="1"/>
    <col min="520" max="520" width="12.25" style="859"/>
    <col min="521" max="521" width="6.625" style="859" customWidth="1"/>
    <col min="522" max="522" width="18.375" style="859" customWidth="1"/>
    <col min="523" max="523" width="12.25" style="859"/>
    <col min="524" max="524" width="7" style="859" customWidth="1"/>
    <col min="525" max="525" width="2.875" style="859" customWidth="1"/>
    <col min="526" max="768" width="12.25" style="859"/>
    <col min="769" max="769" width="18.875" style="859" customWidth="1"/>
    <col min="770" max="770" width="15.25" style="859" customWidth="1"/>
    <col min="771" max="771" width="8" style="859" customWidth="1"/>
    <col min="772" max="772" width="12.25" style="859"/>
    <col min="773" max="773" width="14.75" style="859" customWidth="1"/>
    <col min="774" max="774" width="8.125" style="859" customWidth="1"/>
    <col min="775" max="775" width="14" style="859" customWidth="1"/>
    <col min="776" max="776" width="12.25" style="859"/>
    <col min="777" max="777" width="6.625" style="859" customWidth="1"/>
    <col min="778" max="778" width="18.375" style="859" customWidth="1"/>
    <col min="779" max="779" width="12.25" style="859"/>
    <col min="780" max="780" width="7" style="859" customWidth="1"/>
    <col min="781" max="781" width="2.875" style="859" customWidth="1"/>
    <col min="782" max="1024" width="12.25" style="859"/>
    <col min="1025" max="1025" width="18.875" style="859" customWidth="1"/>
    <col min="1026" max="1026" width="15.25" style="859" customWidth="1"/>
    <col min="1027" max="1027" width="8" style="859" customWidth="1"/>
    <col min="1028" max="1028" width="12.25" style="859"/>
    <col min="1029" max="1029" width="14.75" style="859" customWidth="1"/>
    <col min="1030" max="1030" width="8.125" style="859" customWidth="1"/>
    <col min="1031" max="1031" width="14" style="859" customWidth="1"/>
    <col min="1032" max="1032" width="12.25" style="859"/>
    <col min="1033" max="1033" width="6.625" style="859" customWidth="1"/>
    <col min="1034" max="1034" width="18.375" style="859" customWidth="1"/>
    <col min="1035" max="1035" width="12.25" style="859"/>
    <col min="1036" max="1036" width="7" style="859" customWidth="1"/>
    <col min="1037" max="1037" width="2.875" style="859" customWidth="1"/>
    <col min="1038" max="1280" width="12.25" style="859"/>
    <col min="1281" max="1281" width="18.875" style="859" customWidth="1"/>
    <col min="1282" max="1282" width="15.25" style="859" customWidth="1"/>
    <col min="1283" max="1283" width="8" style="859" customWidth="1"/>
    <col min="1284" max="1284" width="12.25" style="859"/>
    <col min="1285" max="1285" width="14.75" style="859" customWidth="1"/>
    <col min="1286" max="1286" width="8.125" style="859" customWidth="1"/>
    <col min="1287" max="1287" width="14" style="859" customWidth="1"/>
    <col min="1288" max="1288" width="12.25" style="859"/>
    <col min="1289" max="1289" width="6.625" style="859" customWidth="1"/>
    <col min="1290" max="1290" width="18.375" style="859" customWidth="1"/>
    <col min="1291" max="1291" width="12.25" style="859"/>
    <col min="1292" max="1292" width="7" style="859" customWidth="1"/>
    <col min="1293" max="1293" width="2.875" style="859" customWidth="1"/>
    <col min="1294" max="1536" width="12.25" style="859"/>
    <col min="1537" max="1537" width="18.875" style="859" customWidth="1"/>
    <col min="1538" max="1538" width="15.25" style="859" customWidth="1"/>
    <col min="1539" max="1539" width="8" style="859" customWidth="1"/>
    <col min="1540" max="1540" width="12.25" style="859"/>
    <col min="1541" max="1541" width="14.75" style="859" customWidth="1"/>
    <col min="1542" max="1542" width="8.125" style="859" customWidth="1"/>
    <col min="1543" max="1543" width="14" style="859" customWidth="1"/>
    <col min="1544" max="1544" width="12.25" style="859"/>
    <col min="1545" max="1545" width="6.625" style="859" customWidth="1"/>
    <col min="1546" max="1546" width="18.375" style="859" customWidth="1"/>
    <col min="1547" max="1547" width="12.25" style="859"/>
    <col min="1548" max="1548" width="7" style="859" customWidth="1"/>
    <col min="1549" max="1549" width="2.875" style="859" customWidth="1"/>
    <col min="1550" max="1792" width="12.25" style="859"/>
    <col min="1793" max="1793" width="18.875" style="859" customWidth="1"/>
    <col min="1794" max="1794" width="15.25" style="859" customWidth="1"/>
    <col min="1795" max="1795" width="8" style="859" customWidth="1"/>
    <col min="1796" max="1796" width="12.25" style="859"/>
    <col min="1797" max="1797" width="14.75" style="859" customWidth="1"/>
    <col min="1798" max="1798" width="8.125" style="859" customWidth="1"/>
    <col min="1799" max="1799" width="14" style="859" customWidth="1"/>
    <col min="1800" max="1800" width="12.25" style="859"/>
    <col min="1801" max="1801" width="6.625" style="859" customWidth="1"/>
    <col min="1802" max="1802" width="18.375" style="859" customWidth="1"/>
    <col min="1803" max="1803" width="12.25" style="859"/>
    <col min="1804" max="1804" width="7" style="859" customWidth="1"/>
    <col min="1805" max="1805" width="2.875" style="859" customWidth="1"/>
    <col min="1806" max="2048" width="12.25" style="859"/>
    <col min="2049" max="2049" width="18.875" style="859" customWidth="1"/>
    <col min="2050" max="2050" width="15.25" style="859" customWidth="1"/>
    <col min="2051" max="2051" width="8" style="859" customWidth="1"/>
    <col min="2052" max="2052" width="12.25" style="859"/>
    <col min="2053" max="2053" width="14.75" style="859" customWidth="1"/>
    <col min="2054" max="2054" width="8.125" style="859" customWidth="1"/>
    <col min="2055" max="2055" width="14" style="859" customWidth="1"/>
    <col min="2056" max="2056" width="12.25" style="859"/>
    <col min="2057" max="2057" width="6.625" style="859" customWidth="1"/>
    <col min="2058" max="2058" width="18.375" style="859" customWidth="1"/>
    <col min="2059" max="2059" width="12.25" style="859"/>
    <col min="2060" max="2060" width="7" style="859" customWidth="1"/>
    <col min="2061" max="2061" width="2.875" style="859" customWidth="1"/>
    <col min="2062" max="2304" width="12.25" style="859"/>
    <col min="2305" max="2305" width="18.875" style="859" customWidth="1"/>
    <col min="2306" max="2306" width="15.25" style="859" customWidth="1"/>
    <col min="2307" max="2307" width="8" style="859" customWidth="1"/>
    <col min="2308" max="2308" width="12.25" style="859"/>
    <col min="2309" max="2309" width="14.75" style="859" customWidth="1"/>
    <col min="2310" max="2310" width="8.125" style="859" customWidth="1"/>
    <col min="2311" max="2311" width="14" style="859" customWidth="1"/>
    <col min="2312" max="2312" width="12.25" style="859"/>
    <col min="2313" max="2313" width="6.625" style="859" customWidth="1"/>
    <col min="2314" max="2314" width="18.375" style="859" customWidth="1"/>
    <col min="2315" max="2315" width="12.25" style="859"/>
    <col min="2316" max="2316" width="7" style="859" customWidth="1"/>
    <col min="2317" max="2317" width="2.875" style="859" customWidth="1"/>
    <col min="2318" max="2560" width="12.25" style="859"/>
    <col min="2561" max="2561" width="18.875" style="859" customWidth="1"/>
    <col min="2562" max="2562" width="15.25" style="859" customWidth="1"/>
    <col min="2563" max="2563" width="8" style="859" customWidth="1"/>
    <col min="2564" max="2564" width="12.25" style="859"/>
    <col min="2565" max="2565" width="14.75" style="859" customWidth="1"/>
    <col min="2566" max="2566" width="8.125" style="859" customWidth="1"/>
    <col min="2567" max="2567" width="14" style="859" customWidth="1"/>
    <col min="2568" max="2568" width="12.25" style="859"/>
    <col min="2569" max="2569" width="6.625" style="859" customWidth="1"/>
    <col min="2570" max="2570" width="18.375" style="859" customWidth="1"/>
    <col min="2571" max="2571" width="12.25" style="859"/>
    <col min="2572" max="2572" width="7" style="859" customWidth="1"/>
    <col min="2573" max="2573" width="2.875" style="859" customWidth="1"/>
    <col min="2574" max="2816" width="12.25" style="859"/>
    <col min="2817" max="2817" width="18.875" style="859" customWidth="1"/>
    <col min="2818" max="2818" width="15.25" style="859" customWidth="1"/>
    <col min="2819" max="2819" width="8" style="859" customWidth="1"/>
    <col min="2820" max="2820" width="12.25" style="859"/>
    <col min="2821" max="2821" width="14.75" style="859" customWidth="1"/>
    <col min="2822" max="2822" width="8.125" style="859" customWidth="1"/>
    <col min="2823" max="2823" width="14" style="859" customWidth="1"/>
    <col min="2824" max="2824" width="12.25" style="859"/>
    <col min="2825" max="2825" width="6.625" style="859" customWidth="1"/>
    <col min="2826" max="2826" width="18.375" style="859" customWidth="1"/>
    <col min="2827" max="2827" width="12.25" style="859"/>
    <col min="2828" max="2828" width="7" style="859" customWidth="1"/>
    <col min="2829" max="2829" width="2.875" style="859" customWidth="1"/>
    <col min="2830" max="3072" width="12.25" style="859"/>
    <col min="3073" max="3073" width="18.875" style="859" customWidth="1"/>
    <col min="3074" max="3074" width="15.25" style="859" customWidth="1"/>
    <col min="3075" max="3075" width="8" style="859" customWidth="1"/>
    <col min="3076" max="3076" width="12.25" style="859"/>
    <col min="3077" max="3077" width="14.75" style="859" customWidth="1"/>
    <col min="3078" max="3078" width="8.125" style="859" customWidth="1"/>
    <col min="3079" max="3079" width="14" style="859" customWidth="1"/>
    <col min="3080" max="3080" width="12.25" style="859"/>
    <col min="3081" max="3081" width="6.625" style="859" customWidth="1"/>
    <col min="3082" max="3082" width="18.375" style="859" customWidth="1"/>
    <col min="3083" max="3083" width="12.25" style="859"/>
    <col min="3084" max="3084" width="7" style="859" customWidth="1"/>
    <col min="3085" max="3085" width="2.875" style="859" customWidth="1"/>
    <col min="3086" max="3328" width="12.25" style="859"/>
    <col min="3329" max="3329" width="18.875" style="859" customWidth="1"/>
    <col min="3330" max="3330" width="15.25" style="859" customWidth="1"/>
    <col min="3331" max="3331" width="8" style="859" customWidth="1"/>
    <col min="3332" max="3332" width="12.25" style="859"/>
    <col min="3333" max="3333" width="14.75" style="859" customWidth="1"/>
    <col min="3334" max="3334" width="8.125" style="859" customWidth="1"/>
    <col min="3335" max="3335" width="14" style="859" customWidth="1"/>
    <col min="3336" max="3336" width="12.25" style="859"/>
    <col min="3337" max="3337" width="6.625" style="859" customWidth="1"/>
    <col min="3338" max="3338" width="18.375" style="859" customWidth="1"/>
    <col min="3339" max="3339" width="12.25" style="859"/>
    <col min="3340" max="3340" width="7" style="859" customWidth="1"/>
    <col min="3341" max="3341" width="2.875" style="859" customWidth="1"/>
    <col min="3342" max="3584" width="12.25" style="859"/>
    <col min="3585" max="3585" width="18.875" style="859" customWidth="1"/>
    <col min="3586" max="3586" width="15.25" style="859" customWidth="1"/>
    <col min="3587" max="3587" width="8" style="859" customWidth="1"/>
    <col min="3588" max="3588" width="12.25" style="859"/>
    <col min="3589" max="3589" width="14.75" style="859" customWidth="1"/>
    <col min="3590" max="3590" width="8.125" style="859" customWidth="1"/>
    <col min="3591" max="3591" width="14" style="859" customWidth="1"/>
    <col min="3592" max="3592" width="12.25" style="859"/>
    <col min="3593" max="3593" width="6.625" style="859" customWidth="1"/>
    <col min="3594" max="3594" width="18.375" style="859" customWidth="1"/>
    <col min="3595" max="3595" width="12.25" style="859"/>
    <col min="3596" max="3596" width="7" style="859" customWidth="1"/>
    <col min="3597" max="3597" width="2.875" style="859" customWidth="1"/>
    <col min="3598" max="3840" width="12.25" style="859"/>
    <col min="3841" max="3841" width="18.875" style="859" customWidth="1"/>
    <col min="3842" max="3842" width="15.25" style="859" customWidth="1"/>
    <col min="3843" max="3843" width="8" style="859" customWidth="1"/>
    <col min="3844" max="3844" width="12.25" style="859"/>
    <col min="3845" max="3845" width="14.75" style="859" customWidth="1"/>
    <col min="3846" max="3846" width="8.125" style="859" customWidth="1"/>
    <col min="3847" max="3847" width="14" style="859" customWidth="1"/>
    <col min="3848" max="3848" width="12.25" style="859"/>
    <col min="3849" max="3849" width="6.625" style="859" customWidth="1"/>
    <col min="3850" max="3850" width="18.375" style="859" customWidth="1"/>
    <col min="3851" max="3851" width="12.25" style="859"/>
    <col min="3852" max="3852" width="7" style="859" customWidth="1"/>
    <col min="3853" max="3853" width="2.875" style="859" customWidth="1"/>
    <col min="3854" max="4096" width="12.25" style="859"/>
    <col min="4097" max="4097" width="18.875" style="859" customWidth="1"/>
    <col min="4098" max="4098" width="15.25" style="859" customWidth="1"/>
    <col min="4099" max="4099" width="8" style="859" customWidth="1"/>
    <col min="4100" max="4100" width="12.25" style="859"/>
    <col min="4101" max="4101" width="14.75" style="859" customWidth="1"/>
    <col min="4102" max="4102" width="8.125" style="859" customWidth="1"/>
    <col min="4103" max="4103" width="14" style="859" customWidth="1"/>
    <col min="4104" max="4104" width="12.25" style="859"/>
    <col min="4105" max="4105" width="6.625" style="859" customWidth="1"/>
    <col min="4106" max="4106" width="18.375" style="859" customWidth="1"/>
    <col min="4107" max="4107" width="12.25" style="859"/>
    <col min="4108" max="4108" width="7" style="859" customWidth="1"/>
    <col min="4109" max="4109" width="2.875" style="859" customWidth="1"/>
    <col min="4110" max="4352" width="12.25" style="859"/>
    <col min="4353" max="4353" width="18.875" style="859" customWidth="1"/>
    <col min="4354" max="4354" width="15.25" style="859" customWidth="1"/>
    <col min="4355" max="4355" width="8" style="859" customWidth="1"/>
    <col min="4356" max="4356" width="12.25" style="859"/>
    <col min="4357" max="4357" width="14.75" style="859" customWidth="1"/>
    <col min="4358" max="4358" width="8.125" style="859" customWidth="1"/>
    <col min="4359" max="4359" width="14" style="859" customWidth="1"/>
    <col min="4360" max="4360" width="12.25" style="859"/>
    <col min="4361" max="4361" width="6.625" style="859" customWidth="1"/>
    <col min="4362" max="4362" width="18.375" style="859" customWidth="1"/>
    <col min="4363" max="4363" width="12.25" style="859"/>
    <col min="4364" max="4364" width="7" style="859" customWidth="1"/>
    <col min="4365" max="4365" width="2.875" style="859" customWidth="1"/>
    <col min="4366" max="4608" width="12.25" style="859"/>
    <col min="4609" max="4609" width="18.875" style="859" customWidth="1"/>
    <col min="4610" max="4610" width="15.25" style="859" customWidth="1"/>
    <col min="4611" max="4611" width="8" style="859" customWidth="1"/>
    <col min="4612" max="4612" width="12.25" style="859"/>
    <col min="4613" max="4613" width="14.75" style="859" customWidth="1"/>
    <col min="4614" max="4614" width="8.125" style="859" customWidth="1"/>
    <col min="4615" max="4615" width="14" style="859" customWidth="1"/>
    <col min="4616" max="4616" width="12.25" style="859"/>
    <col min="4617" max="4617" width="6.625" style="859" customWidth="1"/>
    <col min="4618" max="4618" width="18.375" style="859" customWidth="1"/>
    <col min="4619" max="4619" width="12.25" style="859"/>
    <col min="4620" max="4620" width="7" style="859" customWidth="1"/>
    <col min="4621" max="4621" width="2.875" style="859" customWidth="1"/>
    <col min="4622" max="4864" width="12.25" style="859"/>
    <col min="4865" max="4865" width="18.875" style="859" customWidth="1"/>
    <col min="4866" max="4866" width="15.25" style="859" customWidth="1"/>
    <col min="4867" max="4867" width="8" style="859" customWidth="1"/>
    <col min="4868" max="4868" width="12.25" style="859"/>
    <col min="4869" max="4869" width="14.75" style="859" customWidth="1"/>
    <col min="4870" max="4870" width="8.125" style="859" customWidth="1"/>
    <col min="4871" max="4871" width="14" style="859" customWidth="1"/>
    <col min="4872" max="4872" width="12.25" style="859"/>
    <col min="4873" max="4873" width="6.625" style="859" customWidth="1"/>
    <col min="4874" max="4874" width="18.375" style="859" customWidth="1"/>
    <col min="4875" max="4875" width="12.25" style="859"/>
    <col min="4876" max="4876" width="7" style="859" customWidth="1"/>
    <col min="4877" max="4877" width="2.875" style="859" customWidth="1"/>
    <col min="4878" max="5120" width="12.25" style="859"/>
    <col min="5121" max="5121" width="18.875" style="859" customWidth="1"/>
    <col min="5122" max="5122" width="15.25" style="859" customWidth="1"/>
    <col min="5123" max="5123" width="8" style="859" customWidth="1"/>
    <col min="5124" max="5124" width="12.25" style="859"/>
    <col min="5125" max="5125" width="14.75" style="859" customWidth="1"/>
    <col min="5126" max="5126" width="8.125" style="859" customWidth="1"/>
    <col min="5127" max="5127" width="14" style="859" customWidth="1"/>
    <col min="5128" max="5128" width="12.25" style="859"/>
    <col min="5129" max="5129" width="6.625" style="859" customWidth="1"/>
    <col min="5130" max="5130" width="18.375" style="859" customWidth="1"/>
    <col min="5131" max="5131" width="12.25" style="859"/>
    <col min="5132" max="5132" width="7" style="859" customWidth="1"/>
    <col min="5133" max="5133" width="2.875" style="859" customWidth="1"/>
    <col min="5134" max="5376" width="12.25" style="859"/>
    <col min="5377" max="5377" width="18.875" style="859" customWidth="1"/>
    <col min="5378" max="5378" width="15.25" style="859" customWidth="1"/>
    <col min="5379" max="5379" width="8" style="859" customWidth="1"/>
    <col min="5380" max="5380" width="12.25" style="859"/>
    <col min="5381" max="5381" width="14.75" style="859" customWidth="1"/>
    <col min="5382" max="5382" width="8.125" style="859" customWidth="1"/>
    <col min="5383" max="5383" width="14" style="859" customWidth="1"/>
    <col min="5384" max="5384" width="12.25" style="859"/>
    <col min="5385" max="5385" width="6.625" style="859" customWidth="1"/>
    <col min="5386" max="5386" width="18.375" style="859" customWidth="1"/>
    <col min="5387" max="5387" width="12.25" style="859"/>
    <col min="5388" max="5388" width="7" style="859" customWidth="1"/>
    <col min="5389" max="5389" width="2.875" style="859" customWidth="1"/>
    <col min="5390" max="5632" width="12.25" style="859"/>
    <col min="5633" max="5633" width="18.875" style="859" customWidth="1"/>
    <col min="5634" max="5634" width="15.25" style="859" customWidth="1"/>
    <col min="5635" max="5635" width="8" style="859" customWidth="1"/>
    <col min="5636" max="5636" width="12.25" style="859"/>
    <col min="5637" max="5637" width="14.75" style="859" customWidth="1"/>
    <col min="5638" max="5638" width="8.125" style="859" customWidth="1"/>
    <col min="5639" max="5639" width="14" style="859" customWidth="1"/>
    <col min="5640" max="5640" width="12.25" style="859"/>
    <col min="5641" max="5641" width="6.625" style="859" customWidth="1"/>
    <col min="5642" max="5642" width="18.375" style="859" customWidth="1"/>
    <col min="5643" max="5643" width="12.25" style="859"/>
    <col min="5644" max="5644" width="7" style="859" customWidth="1"/>
    <col min="5645" max="5645" width="2.875" style="859" customWidth="1"/>
    <col min="5646" max="5888" width="12.25" style="859"/>
    <col min="5889" max="5889" width="18.875" style="859" customWidth="1"/>
    <col min="5890" max="5890" width="15.25" style="859" customWidth="1"/>
    <col min="5891" max="5891" width="8" style="859" customWidth="1"/>
    <col min="5892" max="5892" width="12.25" style="859"/>
    <col min="5893" max="5893" width="14.75" style="859" customWidth="1"/>
    <col min="5894" max="5894" width="8.125" style="859" customWidth="1"/>
    <col min="5895" max="5895" width="14" style="859" customWidth="1"/>
    <col min="5896" max="5896" width="12.25" style="859"/>
    <col min="5897" max="5897" width="6.625" style="859" customWidth="1"/>
    <col min="5898" max="5898" width="18.375" style="859" customWidth="1"/>
    <col min="5899" max="5899" width="12.25" style="859"/>
    <col min="5900" max="5900" width="7" style="859" customWidth="1"/>
    <col min="5901" max="5901" width="2.875" style="859" customWidth="1"/>
    <col min="5902" max="6144" width="12.25" style="859"/>
    <col min="6145" max="6145" width="18.875" style="859" customWidth="1"/>
    <col min="6146" max="6146" width="15.25" style="859" customWidth="1"/>
    <col min="6147" max="6147" width="8" style="859" customWidth="1"/>
    <col min="6148" max="6148" width="12.25" style="859"/>
    <col min="6149" max="6149" width="14.75" style="859" customWidth="1"/>
    <col min="6150" max="6150" width="8.125" style="859" customWidth="1"/>
    <col min="6151" max="6151" width="14" style="859" customWidth="1"/>
    <col min="6152" max="6152" width="12.25" style="859"/>
    <col min="6153" max="6153" width="6.625" style="859" customWidth="1"/>
    <col min="6154" max="6154" width="18.375" style="859" customWidth="1"/>
    <col min="6155" max="6155" width="12.25" style="859"/>
    <col min="6156" max="6156" width="7" style="859" customWidth="1"/>
    <col min="6157" max="6157" width="2.875" style="859" customWidth="1"/>
    <col min="6158" max="6400" width="12.25" style="859"/>
    <col min="6401" max="6401" width="18.875" style="859" customWidth="1"/>
    <col min="6402" max="6402" width="15.25" style="859" customWidth="1"/>
    <col min="6403" max="6403" width="8" style="859" customWidth="1"/>
    <col min="6404" max="6404" width="12.25" style="859"/>
    <col min="6405" max="6405" width="14.75" style="859" customWidth="1"/>
    <col min="6406" max="6406" width="8.125" style="859" customWidth="1"/>
    <col min="6407" max="6407" width="14" style="859" customWidth="1"/>
    <col min="6408" max="6408" width="12.25" style="859"/>
    <col min="6409" max="6409" width="6.625" style="859" customWidth="1"/>
    <col min="6410" max="6410" width="18.375" style="859" customWidth="1"/>
    <col min="6411" max="6411" width="12.25" style="859"/>
    <col min="6412" max="6412" width="7" style="859" customWidth="1"/>
    <col min="6413" max="6413" width="2.875" style="859" customWidth="1"/>
    <col min="6414" max="6656" width="12.25" style="859"/>
    <col min="6657" max="6657" width="18.875" style="859" customWidth="1"/>
    <col min="6658" max="6658" width="15.25" style="859" customWidth="1"/>
    <col min="6659" max="6659" width="8" style="859" customWidth="1"/>
    <col min="6660" max="6660" width="12.25" style="859"/>
    <col min="6661" max="6661" width="14.75" style="859" customWidth="1"/>
    <col min="6662" max="6662" width="8.125" style="859" customWidth="1"/>
    <col min="6663" max="6663" width="14" style="859" customWidth="1"/>
    <col min="6664" max="6664" width="12.25" style="859"/>
    <col min="6665" max="6665" width="6.625" style="859" customWidth="1"/>
    <col min="6666" max="6666" width="18.375" style="859" customWidth="1"/>
    <col min="6667" max="6667" width="12.25" style="859"/>
    <col min="6668" max="6668" width="7" style="859" customWidth="1"/>
    <col min="6669" max="6669" width="2.875" style="859" customWidth="1"/>
    <col min="6670" max="6912" width="12.25" style="859"/>
    <col min="6913" max="6913" width="18.875" style="859" customWidth="1"/>
    <col min="6914" max="6914" width="15.25" style="859" customWidth="1"/>
    <col min="6915" max="6915" width="8" style="859" customWidth="1"/>
    <col min="6916" max="6916" width="12.25" style="859"/>
    <col min="6917" max="6917" width="14.75" style="859" customWidth="1"/>
    <col min="6918" max="6918" width="8.125" style="859" customWidth="1"/>
    <col min="6919" max="6919" width="14" style="859" customWidth="1"/>
    <col min="6920" max="6920" width="12.25" style="859"/>
    <col min="6921" max="6921" width="6.625" style="859" customWidth="1"/>
    <col min="6922" max="6922" width="18.375" style="859" customWidth="1"/>
    <col min="6923" max="6923" width="12.25" style="859"/>
    <col min="6924" max="6924" width="7" style="859" customWidth="1"/>
    <col min="6925" max="6925" width="2.875" style="859" customWidth="1"/>
    <col min="6926" max="7168" width="12.25" style="859"/>
    <col min="7169" max="7169" width="18.875" style="859" customWidth="1"/>
    <col min="7170" max="7170" width="15.25" style="859" customWidth="1"/>
    <col min="7171" max="7171" width="8" style="859" customWidth="1"/>
    <col min="7172" max="7172" width="12.25" style="859"/>
    <col min="7173" max="7173" width="14.75" style="859" customWidth="1"/>
    <col min="7174" max="7174" width="8.125" style="859" customWidth="1"/>
    <col min="7175" max="7175" width="14" style="859" customWidth="1"/>
    <col min="7176" max="7176" width="12.25" style="859"/>
    <col min="7177" max="7177" width="6.625" style="859" customWidth="1"/>
    <col min="7178" max="7178" width="18.375" style="859" customWidth="1"/>
    <col min="7179" max="7179" width="12.25" style="859"/>
    <col min="7180" max="7180" width="7" style="859" customWidth="1"/>
    <col min="7181" max="7181" width="2.875" style="859" customWidth="1"/>
    <col min="7182" max="7424" width="12.25" style="859"/>
    <col min="7425" max="7425" width="18.875" style="859" customWidth="1"/>
    <col min="7426" max="7426" width="15.25" style="859" customWidth="1"/>
    <col min="7427" max="7427" width="8" style="859" customWidth="1"/>
    <col min="7428" max="7428" width="12.25" style="859"/>
    <col min="7429" max="7429" width="14.75" style="859" customWidth="1"/>
    <col min="7430" max="7430" width="8.125" style="859" customWidth="1"/>
    <col min="7431" max="7431" width="14" style="859" customWidth="1"/>
    <col min="7432" max="7432" width="12.25" style="859"/>
    <col min="7433" max="7433" width="6.625" style="859" customWidth="1"/>
    <col min="7434" max="7434" width="18.375" style="859" customWidth="1"/>
    <col min="7435" max="7435" width="12.25" style="859"/>
    <col min="7436" max="7436" width="7" style="859" customWidth="1"/>
    <col min="7437" max="7437" width="2.875" style="859" customWidth="1"/>
    <col min="7438" max="7680" width="12.25" style="859"/>
    <col min="7681" max="7681" width="18.875" style="859" customWidth="1"/>
    <col min="7682" max="7682" width="15.25" style="859" customWidth="1"/>
    <col min="7683" max="7683" width="8" style="859" customWidth="1"/>
    <col min="7684" max="7684" width="12.25" style="859"/>
    <col min="7685" max="7685" width="14.75" style="859" customWidth="1"/>
    <col min="7686" max="7686" width="8.125" style="859" customWidth="1"/>
    <col min="7687" max="7687" width="14" style="859" customWidth="1"/>
    <col min="7688" max="7688" width="12.25" style="859"/>
    <col min="7689" max="7689" width="6.625" style="859" customWidth="1"/>
    <col min="7690" max="7690" width="18.375" style="859" customWidth="1"/>
    <col min="7691" max="7691" width="12.25" style="859"/>
    <col min="7692" max="7692" width="7" style="859" customWidth="1"/>
    <col min="7693" max="7693" width="2.875" style="859" customWidth="1"/>
    <col min="7694" max="7936" width="12.25" style="859"/>
    <col min="7937" max="7937" width="18.875" style="859" customWidth="1"/>
    <col min="7938" max="7938" width="15.25" style="859" customWidth="1"/>
    <col min="7939" max="7939" width="8" style="859" customWidth="1"/>
    <col min="7940" max="7940" width="12.25" style="859"/>
    <col min="7941" max="7941" width="14.75" style="859" customWidth="1"/>
    <col min="7942" max="7942" width="8.125" style="859" customWidth="1"/>
    <col min="7943" max="7943" width="14" style="859" customWidth="1"/>
    <col min="7944" max="7944" width="12.25" style="859"/>
    <col min="7945" max="7945" width="6.625" style="859" customWidth="1"/>
    <col min="7946" max="7946" width="18.375" style="859" customWidth="1"/>
    <col min="7947" max="7947" width="12.25" style="859"/>
    <col min="7948" max="7948" width="7" style="859" customWidth="1"/>
    <col min="7949" max="7949" width="2.875" style="859" customWidth="1"/>
    <col min="7950" max="8192" width="12.25" style="859"/>
    <col min="8193" max="8193" width="18.875" style="859" customWidth="1"/>
    <col min="8194" max="8194" width="15.25" style="859" customWidth="1"/>
    <col min="8195" max="8195" width="8" style="859" customWidth="1"/>
    <col min="8196" max="8196" width="12.25" style="859"/>
    <col min="8197" max="8197" width="14.75" style="859" customWidth="1"/>
    <col min="8198" max="8198" width="8.125" style="859" customWidth="1"/>
    <col min="8199" max="8199" width="14" style="859" customWidth="1"/>
    <col min="8200" max="8200" width="12.25" style="859"/>
    <col min="8201" max="8201" width="6.625" style="859" customWidth="1"/>
    <col min="8202" max="8202" width="18.375" style="859" customWidth="1"/>
    <col min="8203" max="8203" width="12.25" style="859"/>
    <col min="8204" max="8204" width="7" style="859" customWidth="1"/>
    <col min="8205" max="8205" width="2.875" style="859" customWidth="1"/>
    <col min="8206" max="8448" width="12.25" style="859"/>
    <col min="8449" max="8449" width="18.875" style="859" customWidth="1"/>
    <col min="8450" max="8450" width="15.25" style="859" customWidth="1"/>
    <col min="8451" max="8451" width="8" style="859" customWidth="1"/>
    <col min="8452" max="8452" width="12.25" style="859"/>
    <col min="8453" max="8453" width="14.75" style="859" customWidth="1"/>
    <col min="8454" max="8454" width="8.125" style="859" customWidth="1"/>
    <col min="8455" max="8455" width="14" style="859" customWidth="1"/>
    <col min="8456" max="8456" width="12.25" style="859"/>
    <col min="8457" max="8457" width="6.625" style="859" customWidth="1"/>
    <col min="8458" max="8458" width="18.375" style="859" customWidth="1"/>
    <col min="8459" max="8459" width="12.25" style="859"/>
    <col min="8460" max="8460" width="7" style="859" customWidth="1"/>
    <col min="8461" max="8461" width="2.875" style="859" customWidth="1"/>
    <col min="8462" max="8704" width="12.25" style="859"/>
    <col min="8705" max="8705" width="18.875" style="859" customWidth="1"/>
    <col min="8706" max="8706" width="15.25" style="859" customWidth="1"/>
    <col min="8707" max="8707" width="8" style="859" customWidth="1"/>
    <col min="8708" max="8708" width="12.25" style="859"/>
    <col min="8709" max="8709" width="14.75" style="859" customWidth="1"/>
    <col min="8710" max="8710" width="8.125" style="859" customWidth="1"/>
    <col min="8711" max="8711" width="14" style="859" customWidth="1"/>
    <col min="8712" max="8712" width="12.25" style="859"/>
    <col min="8713" max="8713" width="6.625" style="859" customWidth="1"/>
    <col min="8714" max="8714" width="18.375" style="859" customWidth="1"/>
    <col min="8715" max="8715" width="12.25" style="859"/>
    <col min="8716" max="8716" width="7" style="859" customWidth="1"/>
    <col min="8717" max="8717" width="2.875" style="859" customWidth="1"/>
    <col min="8718" max="8960" width="12.25" style="859"/>
    <col min="8961" max="8961" width="18.875" style="859" customWidth="1"/>
    <col min="8962" max="8962" width="15.25" style="859" customWidth="1"/>
    <col min="8963" max="8963" width="8" style="859" customWidth="1"/>
    <col min="8964" max="8964" width="12.25" style="859"/>
    <col min="8965" max="8965" width="14.75" style="859" customWidth="1"/>
    <col min="8966" max="8966" width="8.125" style="859" customWidth="1"/>
    <col min="8967" max="8967" width="14" style="859" customWidth="1"/>
    <col min="8968" max="8968" width="12.25" style="859"/>
    <col min="8969" max="8969" width="6.625" style="859" customWidth="1"/>
    <col min="8970" max="8970" width="18.375" style="859" customWidth="1"/>
    <col min="8971" max="8971" width="12.25" style="859"/>
    <col min="8972" max="8972" width="7" style="859" customWidth="1"/>
    <col min="8973" max="8973" width="2.875" style="859" customWidth="1"/>
    <col min="8974" max="9216" width="12.25" style="859"/>
    <col min="9217" max="9217" width="18.875" style="859" customWidth="1"/>
    <col min="9218" max="9218" width="15.25" style="859" customWidth="1"/>
    <col min="9219" max="9219" width="8" style="859" customWidth="1"/>
    <col min="9220" max="9220" width="12.25" style="859"/>
    <col min="9221" max="9221" width="14.75" style="859" customWidth="1"/>
    <col min="9222" max="9222" width="8.125" style="859" customWidth="1"/>
    <col min="9223" max="9223" width="14" style="859" customWidth="1"/>
    <col min="9224" max="9224" width="12.25" style="859"/>
    <col min="9225" max="9225" width="6.625" style="859" customWidth="1"/>
    <col min="9226" max="9226" width="18.375" style="859" customWidth="1"/>
    <col min="9227" max="9227" width="12.25" style="859"/>
    <col min="9228" max="9228" width="7" style="859" customWidth="1"/>
    <col min="9229" max="9229" width="2.875" style="859" customWidth="1"/>
    <col min="9230" max="9472" width="12.25" style="859"/>
    <col min="9473" max="9473" width="18.875" style="859" customWidth="1"/>
    <col min="9474" max="9474" width="15.25" style="859" customWidth="1"/>
    <col min="9475" max="9475" width="8" style="859" customWidth="1"/>
    <col min="9476" max="9476" width="12.25" style="859"/>
    <col min="9477" max="9477" width="14.75" style="859" customWidth="1"/>
    <col min="9478" max="9478" width="8.125" style="859" customWidth="1"/>
    <col min="9479" max="9479" width="14" style="859" customWidth="1"/>
    <col min="9480" max="9480" width="12.25" style="859"/>
    <col min="9481" max="9481" width="6.625" style="859" customWidth="1"/>
    <col min="9482" max="9482" width="18.375" style="859" customWidth="1"/>
    <col min="9483" max="9483" width="12.25" style="859"/>
    <col min="9484" max="9484" width="7" style="859" customWidth="1"/>
    <col min="9485" max="9485" width="2.875" style="859" customWidth="1"/>
    <col min="9486" max="9728" width="12.25" style="859"/>
    <col min="9729" max="9729" width="18.875" style="859" customWidth="1"/>
    <col min="9730" max="9730" width="15.25" style="859" customWidth="1"/>
    <col min="9731" max="9731" width="8" style="859" customWidth="1"/>
    <col min="9732" max="9732" width="12.25" style="859"/>
    <col min="9733" max="9733" width="14.75" style="859" customWidth="1"/>
    <col min="9734" max="9734" width="8.125" style="859" customWidth="1"/>
    <col min="9735" max="9735" width="14" style="859" customWidth="1"/>
    <col min="9736" max="9736" width="12.25" style="859"/>
    <col min="9737" max="9737" width="6.625" style="859" customWidth="1"/>
    <col min="9738" max="9738" width="18.375" style="859" customWidth="1"/>
    <col min="9739" max="9739" width="12.25" style="859"/>
    <col min="9740" max="9740" width="7" style="859" customWidth="1"/>
    <col min="9741" max="9741" width="2.875" style="859" customWidth="1"/>
    <col min="9742" max="9984" width="12.25" style="859"/>
    <col min="9985" max="9985" width="18.875" style="859" customWidth="1"/>
    <col min="9986" max="9986" width="15.25" style="859" customWidth="1"/>
    <col min="9987" max="9987" width="8" style="859" customWidth="1"/>
    <col min="9988" max="9988" width="12.25" style="859"/>
    <col min="9989" max="9989" width="14.75" style="859" customWidth="1"/>
    <col min="9990" max="9990" width="8.125" style="859" customWidth="1"/>
    <col min="9991" max="9991" width="14" style="859" customWidth="1"/>
    <col min="9992" max="9992" width="12.25" style="859"/>
    <col min="9993" max="9993" width="6.625" style="859" customWidth="1"/>
    <col min="9994" max="9994" width="18.375" style="859" customWidth="1"/>
    <col min="9995" max="9995" width="12.25" style="859"/>
    <col min="9996" max="9996" width="7" style="859" customWidth="1"/>
    <col min="9997" max="9997" width="2.875" style="859" customWidth="1"/>
    <col min="9998" max="10240" width="12.25" style="859"/>
    <col min="10241" max="10241" width="18.875" style="859" customWidth="1"/>
    <col min="10242" max="10242" width="15.25" style="859" customWidth="1"/>
    <col min="10243" max="10243" width="8" style="859" customWidth="1"/>
    <col min="10244" max="10244" width="12.25" style="859"/>
    <col min="10245" max="10245" width="14.75" style="859" customWidth="1"/>
    <col min="10246" max="10246" width="8.125" style="859" customWidth="1"/>
    <col min="10247" max="10247" width="14" style="859" customWidth="1"/>
    <col min="10248" max="10248" width="12.25" style="859"/>
    <col min="10249" max="10249" width="6.625" style="859" customWidth="1"/>
    <col min="10250" max="10250" width="18.375" style="859" customWidth="1"/>
    <col min="10251" max="10251" width="12.25" style="859"/>
    <col min="10252" max="10252" width="7" style="859" customWidth="1"/>
    <col min="10253" max="10253" width="2.875" style="859" customWidth="1"/>
    <col min="10254" max="10496" width="12.25" style="859"/>
    <col min="10497" max="10497" width="18.875" style="859" customWidth="1"/>
    <col min="10498" max="10498" width="15.25" style="859" customWidth="1"/>
    <col min="10499" max="10499" width="8" style="859" customWidth="1"/>
    <col min="10500" max="10500" width="12.25" style="859"/>
    <col min="10501" max="10501" width="14.75" style="859" customWidth="1"/>
    <col min="10502" max="10502" width="8.125" style="859" customWidth="1"/>
    <col min="10503" max="10503" width="14" style="859" customWidth="1"/>
    <col min="10504" max="10504" width="12.25" style="859"/>
    <col min="10505" max="10505" width="6.625" style="859" customWidth="1"/>
    <col min="10506" max="10506" width="18.375" style="859" customWidth="1"/>
    <col min="10507" max="10507" width="12.25" style="859"/>
    <col min="10508" max="10508" width="7" style="859" customWidth="1"/>
    <col min="10509" max="10509" width="2.875" style="859" customWidth="1"/>
    <col min="10510" max="10752" width="12.25" style="859"/>
    <col min="10753" max="10753" width="18.875" style="859" customWidth="1"/>
    <col min="10754" max="10754" width="15.25" style="859" customWidth="1"/>
    <col min="10755" max="10755" width="8" style="859" customWidth="1"/>
    <col min="10756" max="10756" width="12.25" style="859"/>
    <col min="10757" max="10757" width="14.75" style="859" customWidth="1"/>
    <col min="10758" max="10758" width="8.125" style="859" customWidth="1"/>
    <col min="10759" max="10759" width="14" style="859" customWidth="1"/>
    <col min="10760" max="10760" width="12.25" style="859"/>
    <col min="10761" max="10761" width="6.625" style="859" customWidth="1"/>
    <col min="10762" max="10762" width="18.375" style="859" customWidth="1"/>
    <col min="10763" max="10763" width="12.25" style="859"/>
    <col min="10764" max="10764" width="7" style="859" customWidth="1"/>
    <col min="10765" max="10765" width="2.875" style="859" customWidth="1"/>
    <col min="10766" max="11008" width="12.25" style="859"/>
    <col min="11009" max="11009" width="18.875" style="859" customWidth="1"/>
    <col min="11010" max="11010" width="15.25" style="859" customWidth="1"/>
    <col min="11011" max="11011" width="8" style="859" customWidth="1"/>
    <col min="11012" max="11012" width="12.25" style="859"/>
    <col min="11013" max="11013" width="14.75" style="859" customWidth="1"/>
    <col min="11014" max="11014" width="8.125" style="859" customWidth="1"/>
    <col min="11015" max="11015" width="14" style="859" customWidth="1"/>
    <col min="11016" max="11016" width="12.25" style="859"/>
    <col min="11017" max="11017" width="6.625" style="859" customWidth="1"/>
    <col min="11018" max="11018" width="18.375" style="859" customWidth="1"/>
    <col min="11019" max="11019" width="12.25" style="859"/>
    <col min="11020" max="11020" width="7" style="859" customWidth="1"/>
    <col min="11021" max="11021" width="2.875" style="859" customWidth="1"/>
    <col min="11022" max="11264" width="12.25" style="859"/>
    <col min="11265" max="11265" width="18.875" style="859" customWidth="1"/>
    <col min="11266" max="11266" width="15.25" style="859" customWidth="1"/>
    <col min="11267" max="11267" width="8" style="859" customWidth="1"/>
    <col min="11268" max="11268" width="12.25" style="859"/>
    <col min="11269" max="11269" width="14.75" style="859" customWidth="1"/>
    <col min="11270" max="11270" width="8.125" style="859" customWidth="1"/>
    <col min="11271" max="11271" width="14" style="859" customWidth="1"/>
    <col min="11272" max="11272" width="12.25" style="859"/>
    <col min="11273" max="11273" width="6.625" style="859" customWidth="1"/>
    <col min="11274" max="11274" width="18.375" style="859" customWidth="1"/>
    <col min="11275" max="11275" width="12.25" style="859"/>
    <col min="11276" max="11276" width="7" style="859" customWidth="1"/>
    <col min="11277" max="11277" width="2.875" style="859" customWidth="1"/>
    <col min="11278" max="11520" width="12.25" style="859"/>
    <col min="11521" max="11521" width="18.875" style="859" customWidth="1"/>
    <col min="11522" max="11522" width="15.25" style="859" customWidth="1"/>
    <col min="11523" max="11523" width="8" style="859" customWidth="1"/>
    <col min="11524" max="11524" width="12.25" style="859"/>
    <col min="11525" max="11525" width="14.75" style="859" customWidth="1"/>
    <col min="11526" max="11526" width="8.125" style="859" customWidth="1"/>
    <col min="11527" max="11527" width="14" style="859" customWidth="1"/>
    <col min="11528" max="11528" width="12.25" style="859"/>
    <col min="11529" max="11529" width="6.625" style="859" customWidth="1"/>
    <col min="11530" max="11530" width="18.375" style="859" customWidth="1"/>
    <col min="11531" max="11531" width="12.25" style="859"/>
    <col min="11532" max="11532" width="7" style="859" customWidth="1"/>
    <col min="11533" max="11533" width="2.875" style="859" customWidth="1"/>
    <col min="11534" max="11776" width="12.25" style="859"/>
    <col min="11777" max="11777" width="18.875" style="859" customWidth="1"/>
    <col min="11778" max="11778" width="15.25" style="859" customWidth="1"/>
    <col min="11779" max="11779" width="8" style="859" customWidth="1"/>
    <col min="11780" max="11780" width="12.25" style="859"/>
    <col min="11781" max="11781" width="14.75" style="859" customWidth="1"/>
    <col min="11782" max="11782" width="8.125" style="859" customWidth="1"/>
    <col min="11783" max="11783" width="14" style="859" customWidth="1"/>
    <col min="11784" max="11784" width="12.25" style="859"/>
    <col min="11785" max="11785" width="6.625" style="859" customWidth="1"/>
    <col min="11786" max="11786" width="18.375" style="859" customWidth="1"/>
    <col min="11787" max="11787" width="12.25" style="859"/>
    <col min="11788" max="11788" width="7" style="859" customWidth="1"/>
    <col min="11789" max="11789" width="2.875" style="859" customWidth="1"/>
    <col min="11790" max="12032" width="12.25" style="859"/>
    <col min="12033" max="12033" width="18.875" style="859" customWidth="1"/>
    <col min="12034" max="12034" width="15.25" style="859" customWidth="1"/>
    <col min="12035" max="12035" width="8" style="859" customWidth="1"/>
    <col min="12036" max="12036" width="12.25" style="859"/>
    <col min="12037" max="12037" width="14.75" style="859" customWidth="1"/>
    <col min="12038" max="12038" width="8.125" style="859" customWidth="1"/>
    <col min="12039" max="12039" width="14" style="859" customWidth="1"/>
    <col min="12040" max="12040" width="12.25" style="859"/>
    <col min="12041" max="12041" width="6.625" style="859" customWidth="1"/>
    <col min="12042" max="12042" width="18.375" style="859" customWidth="1"/>
    <col min="12043" max="12043" width="12.25" style="859"/>
    <col min="12044" max="12044" width="7" style="859" customWidth="1"/>
    <col min="12045" max="12045" width="2.875" style="859" customWidth="1"/>
    <col min="12046" max="12288" width="12.25" style="859"/>
    <col min="12289" max="12289" width="18.875" style="859" customWidth="1"/>
    <col min="12290" max="12290" width="15.25" style="859" customWidth="1"/>
    <col min="12291" max="12291" width="8" style="859" customWidth="1"/>
    <col min="12292" max="12292" width="12.25" style="859"/>
    <col min="12293" max="12293" width="14.75" style="859" customWidth="1"/>
    <col min="12294" max="12294" width="8.125" style="859" customWidth="1"/>
    <col min="12295" max="12295" width="14" style="859" customWidth="1"/>
    <col min="12296" max="12296" width="12.25" style="859"/>
    <col min="12297" max="12297" width="6.625" style="859" customWidth="1"/>
    <col min="12298" max="12298" width="18.375" style="859" customWidth="1"/>
    <col min="12299" max="12299" width="12.25" style="859"/>
    <col min="12300" max="12300" width="7" style="859" customWidth="1"/>
    <col min="12301" max="12301" width="2.875" style="859" customWidth="1"/>
    <col min="12302" max="12544" width="12.25" style="859"/>
    <col min="12545" max="12545" width="18.875" style="859" customWidth="1"/>
    <col min="12546" max="12546" width="15.25" style="859" customWidth="1"/>
    <col min="12547" max="12547" width="8" style="859" customWidth="1"/>
    <col min="12548" max="12548" width="12.25" style="859"/>
    <col min="12549" max="12549" width="14.75" style="859" customWidth="1"/>
    <col min="12550" max="12550" width="8.125" style="859" customWidth="1"/>
    <col min="12551" max="12551" width="14" style="859" customWidth="1"/>
    <col min="12552" max="12552" width="12.25" style="859"/>
    <col min="12553" max="12553" width="6.625" style="859" customWidth="1"/>
    <col min="12554" max="12554" width="18.375" style="859" customWidth="1"/>
    <col min="12555" max="12555" width="12.25" style="859"/>
    <col min="12556" max="12556" width="7" style="859" customWidth="1"/>
    <col min="12557" max="12557" width="2.875" style="859" customWidth="1"/>
    <col min="12558" max="12800" width="12.25" style="859"/>
    <col min="12801" max="12801" width="18.875" style="859" customWidth="1"/>
    <col min="12802" max="12802" width="15.25" style="859" customWidth="1"/>
    <col min="12803" max="12803" width="8" style="859" customWidth="1"/>
    <col min="12804" max="12804" width="12.25" style="859"/>
    <col min="12805" max="12805" width="14.75" style="859" customWidth="1"/>
    <col min="12806" max="12806" width="8.125" style="859" customWidth="1"/>
    <col min="12807" max="12807" width="14" style="859" customWidth="1"/>
    <col min="12808" max="12808" width="12.25" style="859"/>
    <col min="12809" max="12809" width="6.625" style="859" customWidth="1"/>
    <col min="12810" max="12810" width="18.375" style="859" customWidth="1"/>
    <col min="12811" max="12811" width="12.25" style="859"/>
    <col min="12812" max="12812" width="7" style="859" customWidth="1"/>
    <col min="12813" max="12813" width="2.875" style="859" customWidth="1"/>
    <col min="12814" max="13056" width="12.25" style="859"/>
    <col min="13057" max="13057" width="18.875" style="859" customWidth="1"/>
    <col min="13058" max="13058" width="15.25" style="859" customWidth="1"/>
    <col min="13059" max="13059" width="8" style="859" customWidth="1"/>
    <col min="13060" max="13060" width="12.25" style="859"/>
    <col min="13061" max="13061" width="14.75" style="859" customWidth="1"/>
    <col min="13062" max="13062" width="8.125" style="859" customWidth="1"/>
    <col min="13063" max="13063" width="14" style="859" customWidth="1"/>
    <col min="13064" max="13064" width="12.25" style="859"/>
    <col min="13065" max="13065" width="6.625" style="859" customWidth="1"/>
    <col min="13066" max="13066" width="18.375" style="859" customWidth="1"/>
    <col min="13067" max="13067" width="12.25" style="859"/>
    <col min="13068" max="13068" width="7" style="859" customWidth="1"/>
    <col min="13069" max="13069" width="2.875" style="859" customWidth="1"/>
    <col min="13070" max="13312" width="12.25" style="859"/>
    <col min="13313" max="13313" width="18.875" style="859" customWidth="1"/>
    <col min="13314" max="13314" width="15.25" style="859" customWidth="1"/>
    <col min="13315" max="13315" width="8" style="859" customWidth="1"/>
    <col min="13316" max="13316" width="12.25" style="859"/>
    <col min="13317" max="13317" width="14.75" style="859" customWidth="1"/>
    <col min="13318" max="13318" width="8.125" style="859" customWidth="1"/>
    <col min="13319" max="13319" width="14" style="859" customWidth="1"/>
    <col min="13320" max="13320" width="12.25" style="859"/>
    <col min="13321" max="13321" width="6.625" style="859" customWidth="1"/>
    <col min="13322" max="13322" width="18.375" style="859" customWidth="1"/>
    <col min="13323" max="13323" width="12.25" style="859"/>
    <col min="13324" max="13324" width="7" style="859" customWidth="1"/>
    <col min="13325" max="13325" width="2.875" style="859" customWidth="1"/>
    <col min="13326" max="13568" width="12.25" style="859"/>
    <col min="13569" max="13569" width="18.875" style="859" customWidth="1"/>
    <col min="13570" max="13570" width="15.25" style="859" customWidth="1"/>
    <col min="13571" max="13571" width="8" style="859" customWidth="1"/>
    <col min="13572" max="13572" width="12.25" style="859"/>
    <col min="13573" max="13573" width="14.75" style="859" customWidth="1"/>
    <col min="13574" max="13574" width="8.125" style="859" customWidth="1"/>
    <col min="13575" max="13575" width="14" style="859" customWidth="1"/>
    <col min="13576" max="13576" width="12.25" style="859"/>
    <col min="13577" max="13577" width="6.625" style="859" customWidth="1"/>
    <col min="13578" max="13578" width="18.375" style="859" customWidth="1"/>
    <col min="13579" max="13579" width="12.25" style="859"/>
    <col min="13580" max="13580" width="7" style="859" customWidth="1"/>
    <col min="13581" max="13581" width="2.875" style="859" customWidth="1"/>
    <col min="13582" max="13824" width="12.25" style="859"/>
    <col min="13825" max="13825" width="18.875" style="859" customWidth="1"/>
    <col min="13826" max="13826" width="15.25" style="859" customWidth="1"/>
    <col min="13827" max="13827" width="8" style="859" customWidth="1"/>
    <col min="13828" max="13828" width="12.25" style="859"/>
    <col min="13829" max="13829" width="14.75" style="859" customWidth="1"/>
    <col min="13830" max="13830" width="8.125" style="859" customWidth="1"/>
    <col min="13831" max="13831" width="14" style="859" customWidth="1"/>
    <col min="13832" max="13832" width="12.25" style="859"/>
    <col min="13833" max="13833" width="6.625" style="859" customWidth="1"/>
    <col min="13834" max="13834" width="18.375" style="859" customWidth="1"/>
    <col min="13835" max="13835" width="12.25" style="859"/>
    <col min="13836" max="13836" width="7" style="859" customWidth="1"/>
    <col min="13837" max="13837" width="2.875" style="859" customWidth="1"/>
    <col min="13838" max="14080" width="12.25" style="859"/>
    <col min="14081" max="14081" width="18.875" style="859" customWidth="1"/>
    <col min="14082" max="14082" width="15.25" style="859" customWidth="1"/>
    <col min="14083" max="14083" width="8" style="859" customWidth="1"/>
    <col min="14084" max="14084" width="12.25" style="859"/>
    <col min="14085" max="14085" width="14.75" style="859" customWidth="1"/>
    <col min="14086" max="14086" width="8.125" style="859" customWidth="1"/>
    <col min="14087" max="14087" width="14" style="859" customWidth="1"/>
    <col min="14088" max="14088" width="12.25" style="859"/>
    <col min="14089" max="14089" width="6.625" style="859" customWidth="1"/>
    <col min="14090" max="14090" width="18.375" style="859" customWidth="1"/>
    <col min="14091" max="14091" width="12.25" style="859"/>
    <col min="14092" max="14092" width="7" style="859" customWidth="1"/>
    <col min="14093" max="14093" width="2.875" style="859" customWidth="1"/>
    <col min="14094" max="14336" width="12.25" style="859"/>
    <col min="14337" max="14337" width="18.875" style="859" customWidth="1"/>
    <col min="14338" max="14338" width="15.25" style="859" customWidth="1"/>
    <col min="14339" max="14339" width="8" style="859" customWidth="1"/>
    <col min="14340" max="14340" width="12.25" style="859"/>
    <col min="14341" max="14341" width="14.75" style="859" customWidth="1"/>
    <col min="14342" max="14342" width="8.125" style="859" customWidth="1"/>
    <col min="14343" max="14343" width="14" style="859" customWidth="1"/>
    <col min="14344" max="14344" width="12.25" style="859"/>
    <col min="14345" max="14345" width="6.625" style="859" customWidth="1"/>
    <col min="14346" max="14346" width="18.375" style="859" customWidth="1"/>
    <col min="14347" max="14347" width="12.25" style="859"/>
    <col min="14348" max="14348" width="7" style="859" customWidth="1"/>
    <col min="14349" max="14349" width="2.875" style="859" customWidth="1"/>
    <col min="14350" max="14592" width="12.25" style="859"/>
    <col min="14593" max="14593" width="18.875" style="859" customWidth="1"/>
    <col min="14594" max="14594" width="15.25" style="859" customWidth="1"/>
    <col min="14595" max="14595" width="8" style="859" customWidth="1"/>
    <col min="14596" max="14596" width="12.25" style="859"/>
    <col min="14597" max="14597" width="14.75" style="859" customWidth="1"/>
    <col min="14598" max="14598" width="8.125" style="859" customWidth="1"/>
    <col min="14599" max="14599" width="14" style="859" customWidth="1"/>
    <col min="14600" max="14600" width="12.25" style="859"/>
    <col min="14601" max="14601" width="6.625" style="859" customWidth="1"/>
    <col min="14602" max="14602" width="18.375" style="859" customWidth="1"/>
    <col min="14603" max="14603" width="12.25" style="859"/>
    <col min="14604" max="14604" width="7" style="859" customWidth="1"/>
    <col min="14605" max="14605" width="2.875" style="859" customWidth="1"/>
    <col min="14606" max="14848" width="12.25" style="859"/>
    <col min="14849" max="14849" width="18.875" style="859" customWidth="1"/>
    <col min="14850" max="14850" width="15.25" style="859" customWidth="1"/>
    <col min="14851" max="14851" width="8" style="859" customWidth="1"/>
    <col min="14852" max="14852" width="12.25" style="859"/>
    <col min="14853" max="14853" width="14.75" style="859" customWidth="1"/>
    <col min="14854" max="14854" width="8.125" style="859" customWidth="1"/>
    <col min="14855" max="14855" width="14" style="859" customWidth="1"/>
    <col min="14856" max="14856" width="12.25" style="859"/>
    <col min="14857" max="14857" width="6.625" style="859" customWidth="1"/>
    <col min="14858" max="14858" width="18.375" style="859" customWidth="1"/>
    <col min="14859" max="14859" width="12.25" style="859"/>
    <col min="14860" max="14860" width="7" style="859" customWidth="1"/>
    <col min="14861" max="14861" width="2.875" style="859" customWidth="1"/>
    <col min="14862" max="15104" width="12.25" style="859"/>
    <col min="15105" max="15105" width="18.875" style="859" customWidth="1"/>
    <col min="15106" max="15106" width="15.25" style="859" customWidth="1"/>
    <col min="15107" max="15107" width="8" style="859" customWidth="1"/>
    <col min="15108" max="15108" width="12.25" style="859"/>
    <col min="15109" max="15109" width="14.75" style="859" customWidth="1"/>
    <col min="15110" max="15110" width="8.125" style="859" customWidth="1"/>
    <col min="15111" max="15111" width="14" style="859" customWidth="1"/>
    <col min="15112" max="15112" width="12.25" style="859"/>
    <col min="15113" max="15113" width="6.625" style="859" customWidth="1"/>
    <col min="15114" max="15114" width="18.375" style="859" customWidth="1"/>
    <col min="15115" max="15115" width="12.25" style="859"/>
    <col min="15116" max="15116" width="7" style="859" customWidth="1"/>
    <col min="15117" max="15117" width="2.875" style="859" customWidth="1"/>
    <col min="15118" max="15360" width="12.25" style="859"/>
    <col min="15361" max="15361" width="18.875" style="859" customWidth="1"/>
    <col min="15362" max="15362" width="15.25" style="859" customWidth="1"/>
    <col min="15363" max="15363" width="8" style="859" customWidth="1"/>
    <col min="15364" max="15364" width="12.25" style="859"/>
    <col min="15365" max="15365" width="14.75" style="859" customWidth="1"/>
    <col min="15366" max="15366" width="8.125" style="859" customWidth="1"/>
    <col min="15367" max="15367" width="14" style="859" customWidth="1"/>
    <col min="15368" max="15368" width="12.25" style="859"/>
    <col min="15369" max="15369" width="6.625" style="859" customWidth="1"/>
    <col min="15370" max="15370" width="18.375" style="859" customWidth="1"/>
    <col min="15371" max="15371" width="12.25" style="859"/>
    <col min="15372" max="15372" width="7" style="859" customWidth="1"/>
    <col min="15373" max="15373" width="2.875" style="859" customWidth="1"/>
    <col min="15374" max="15616" width="12.25" style="859"/>
    <col min="15617" max="15617" width="18.875" style="859" customWidth="1"/>
    <col min="15618" max="15618" width="15.25" style="859" customWidth="1"/>
    <col min="15619" max="15619" width="8" style="859" customWidth="1"/>
    <col min="15620" max="15620" width="12.25" style="859"/>
    <col min="15621" max="15621" width="14.75" style="859" customWidth="1"/>
    <col min="15622" max="15622" width="8.125" style="859" customWidth="1"/>
    <col min="15623" max="15623" width="14" style="859" customWidth="1"/>
    <col min="15624" max="15624" width="12.25" style="859"/>
    <col min="15625" max="15625" width="6.625" style="859" customWidth="1"/>
    <col min="15626" max="15626" width="18.375" style="859" customWidth="1"/>
    <col min="15627" max="15627" width="12.25" style="859"/>
    <col min="15628" max="15628" width="7" style="859" customWidth="1"/>
    <col min="15629" max="15629" width="2.875" style="859" customWidth="1"/>
    <col min="15630" max="15872" width="12.25" style="859"/>
    <col min="15873" max="15873" width="18.875" style="859" customWidth="1"/>
    <col min="15874" max="15874" width="15.25" style="859" customWidth="1"/>
    <col min="15875" max="15875" width="8" style="859" customWidth="1"/>
    <col min="15876" max="15876" width="12.25" style="859"/>
    <col min="15877" max="15877" width="14.75" style="859" customWidth="1"/>
    <col min="15878" max="15878" width="8.125" style="859" customWidth="1"/>
    <col min="15879" max="15879" width="14" style="859" customWidth="1"/>
    <col min="15880" max="15880" width="12.25" style="859"/>
    <col min="15881" max="15881" width="6.625" style="859" customWidth="1"/>
    <col min="15882" max="15882" width="18.375" style="859" customWidth="1"/>
    <col min="15883" max="15883" width="12.25" style="859"/>
    <col min="15884" max="15884" width="7" style="859" customWidth="1"/>
    <col min="15885" max="15885" width="2.875" style="859" customWidth="1"/>
    <col min="15886" max="16128" width="12.25" style="859"/>
    <col min="16129" max="16129" width="18.875" style="859" customWidth="1"/>
    <col min="16130" max="16130" width="15.25" style="859" customWidth="1"/>
    <col min="16131" max="16131" width="8" style="859" customWidth="1"/>
    <col min="16132" max="16132" width="12.25" style="859"/>
    <col min="16133" max="16133" width="14.75" style="859" customWidth="1"/>
    <col min="16134" max="16134" width="8.125" style="859" customWidth="1"/>
    <col min="16135" max="16135" width="14" style="859" customWidth="1"/>
    <col min="16136" max="16136" width="12.25" style="859"/>
    <col min="16137" max="16137" width="6.625" style="859" customWidth="1"/>
    <col min="16138" max="16138" width="18.375" style="859" customWidth="1"/>
    <col min="16139" max="16139" width="12.25" style="859"/>
    <col min="16140" max="16140" width="7" style="859" customWidth="1"/>
    <col min="16141" max="16141" width="2.875" style="859" customWidth="1"/>
    <col min="16142" max="16384" width="12.25" style="859"/>
  </cols>
  <sheetData>
    <row r="1" spans="1:14" ht="20.25">
      <c r="A1" s="857" t="s">
        <v>1812</v>
      </c>
      <c r="B1" s="857"/>
      <c r="C1" s="857"/>
      <c r="D1" s="857"/>
      <c r="E1" s="857"/>
      <c r="F1" s="857"/>
      <c r="G1" s="857"/>
      <c r="H1" s="857"/>
      <c r="I1" s="857"/>
      <c r="J1" s="857"/>
      <c r="K1" s="857"/>
      <c r="L1" s="858"/>
    </row>
    <row r="2" spans="1:14">
      <c r="K2" s="859" t="s">
        <v>1813</v>
      </c>
    </row>
    <row r="3" spans="1:14" ht="15">
      <c r="A3" s="862" t="s">
        <v>911</v>
      </c>
      <c r="B3" s="862"/>
      <c r="C3" s="863" t="s">
        <v>1814</v>
      </c>
      <c r="D3" s="862" t="s">
        <v>912</v>
      </c>
      <c r="E3" s="862"/>
      <c r="F3" s="863" t="s">
        <v>1814</v>
      </c>
      <c r="G3" s="862" t="s">
        <v>913</v>
      </c>
      <c r="H3" s="862"/>
      <c r="I3" s="863" t="s">
        <v>1814</v>
      </c>
      <c r="J3" s="862" t="s">
        <v>1088</v>
      </c>
      <c r="K3" s="862"/>
      <c r="L3" s="863" t="s">
        <v>1814</v>
      </c>
      <c r="N3" s="1" t="s">
        <v>1595</v>
      </c>
    </row>
    <row r="4" spans="1:14" ht="15">
      <c r="A4" s="864" t="s">
        <v>1815</v>
      </c>
      <c r="B4" s="865" t="s">
        <v>173</v>
      </c>
      <c r="C4" s="865" t="s">
        <v>217</v>
      </c>
      <c r="D4" s="864" t="s">
        <v>1137</v>
      </c>
      <c r="E4" s="864" t="s">
        <v>1138</v>
      </c>
      <c r="F4" s="864" t="s">
        <v>310</v>
      </c>
      <c r="G4" s="864" t="s">
        <v>1111</v>
      </c>
      <c r="H4" s="864" t="s">
        <v>1112</v>
      </c>
      <c r="I4" s="864" t="s">
        <v>697</v>
      </c>
      <c r="J4" s="866" t="s">
        <v>1092</v>
      </c>
      <c r="K4" s="867" t="s">
        <v>176</v>
      </c>
      <c r="L4" s="868" t="s">
        <v>622</v>
      </c>
      <c r="N4" s="1" t="s">
        <v>216</v>
      </c>
    </row>
    <row r="5" spans="1:14">
      <c r="A5" s="862" t="s">
        <v>918</v>
      </c>
      <c r="B5" s="862"/>
      <c r="C5" s="863"/>
      <c r="D5" s="864" t="s">
        <v>1816</v>
      </c>
      <c r="E5" s="864" t="s">
        <v>1220</v>
      </c>
      <c r="F5" s="864" t="s">
        <v>1817</v>
      </c>
      <c r="G5" s="864" t="s">
        <v>1158</v>
      </c>
      <c r="H5" s="864" t="s">
        <v>1159</v>
      </c>
      <c r="I5" s="864" t="s">
        <v>652</v>
      </c>
      <c r="J5" s="866" t="s">
        <v>1095</v>
      </c>
      <c r="K5" s="867" t="s">
        <v>177</v>
      </c>
      <c r="L5" s="868" t="s">
        <v>631</v>
      </c>
    </row>
    <row r="6" spans="1:14">
      <c r="A6" s="864" t="s">
        <v>926</v>
      </c>
      <c r="B6" s="865" t="s">
        <v>927</v>
      </c>
      <c r="C6" s="865" t="s">
        <v>307</v>
      </c>
      <c r="D6" s="864" t="s">
        <v>1161</v>
      </c>
      <c r="E6" s="864" t="s">
        <v>179</v>
      </c>
      <c r="F6" s="864" t="s">
        <v>634</v>
      </c>
      <c r="G6" s="864" t="s">
        <v>1115</v>
      </c>
      <c r="H6" s="864" t="s">
        <v>1116</v>
      </c>
      <c r="I6" s="864" t="s">
        <v>349</v>
      </c>
      <c r="J6" s="862" t="s">
        <v>1099</v>
      </c>
      <c r="K6" s="862"/>
      <c r="L6" s="863"/>
    </row>
    <row r="7" spans="1:14">
      <c r="A7" s="864" t="s">
        <v>922</v>
      </c>
      <c r="B7" s="865" t="s">
        <v>923</v>
      </c>
      <c r="C7" s="865" t="s">
        <v>226</v>
      </c>
      <c r="D7" s="864" t="s">
        <v>1198</v>
      </c>
      <c r="E7" s="864" t="s">
        <v>1818</v>
      </c>
      <c r="F7" s="864" t="s">
        <v>580</v>
      </c>
      <c r="G7" s="864" t="s">
        <v>1117</v>
      </c>
      <c r="H7" s="864" t="s">
        <v>1118</v>
      </c>
      <c r="I7" s="864" t="s">
        <v>706</v>
      </c>
      <c r="J7" s="869" t="s">
        <v>1103</v>
      </c>
      <c r="K7" s="869" t="s">
        <v>903</v>
      </c>
      <c r="L7" s="869" t="s">
        <v>586</v>
      </c>
    </row>
    <row r="8" spans="1:14">
      <c r="A8" s="862" t="s">
        <v>930</v>
      </c>
      <c r="B8" s="862"/>
      <c r="C8" s="870"/>
      <c r="D8" s="864" t="s">
        <v>1202</v>
      </c>
      <c r="E8" s="864" t="s">
        <v>175</v>
      </c>
      <c r="F8" s="864" t="s">
        <v>604</v>
      </c>
      <c r="G8" s="864" t="s">
        <v>1184</v>
      </c>
      <c r="H8" s="864" t="s">
        <v>1185</v>
      </c>
      <c r="I8" s="864" t="s">
        <v>301</v>
      </c>
      <c r="J8" s="862" t="s">
        <v>1107</v>
      </c>
      <c r="K8" s="862"/>
      <c r="L8" s="863"/>
    </row>
    <row r="9" spans="1:14">
      <c r="A9" s="862"/>
      <c r="B9" s="862"/>
      <c r="C9" s="871"/>
      <c r="D9" s="864" t="s">
        <v>1819</v>
      </c>
      <c r="E9" s="864" t="s">
        <v>1820</v>
      </c>
      <c r="F9" s="864" t="s">
        <v>1821</v>
      </c>
      <c r="G9" s="864" t="s">
        <v>1822</v>
      </c>
      <c r="H9" s="864" t="s">
        <v>1823</v>
      </c>
      <c r="I9" s="864" t="s">
        <v>376</v>
      </c>
      <c r="J9" s="872" t="s">
        <v>1108</v>
      </c>
      <c r="K9" s="873" t="s">
        <v>174</v>
      </c>
      <c r="L9" s="874" t="s">
        <v>289</v>
      </c>
    </row>
    <row r="10" spans="1:14">
      <c r="A10" s="864" t="s">
        <v>934</v>
      </c>
      <c r="B10" s="865" t="s">
        <v>935</v>
      </c>
      <c r="C10" s="865" t="s">
        <v>316</v>
      </c>
      <c r="D10" s="864" t="s">
        <v>1142</v>
      </c>
      <c r="E10" s="864" t="s">
        <v>1143</v>
      </c>
      <c r="F10" s="864" t="s">
        <v>490</v>
      </c>
      <c r="G10" s="864" t="s">
        <v>1122</v>
      </c>
      <c r="H10" s="864" t="s">
        <v>1123</v>
      </c>
      <c r="I10" s="864" t="s">
        <v>715</v>
      </c>
      <c r="J10" s="862" t="s">
        <v>1113</v>
      </c>
      <c r="K10" s="862"/>
      <c r="L10" s="863"/>
    </row>
    <row r="11" spans="1:14" ht="15">
      <c r="A11" s="864" t="s">
        <v>940</v>
      </c>
      <c r="B11" s="865" t="s">
        <v>901</v>
      </c>
      <c r="C11" s="865" t="s">
        <v>334</v>
      </c>
      <c r="D11" s="864" t="s">
        <v>1204</v>
      </c>
      <c r="E11" s="864" t="s">
        <v>205</v>
      </c>
      <c r="F11" s="864" t="s">
        <v>238</v>
      </c>
      <c r="G11" s="864" t="s">
        <v>1126</v>
      </c>
      <c r="H11" s="864" t="s">
        <v>1127</v>
      </c>
      <c r="I11" s="864" t="s">
        <v>724</v>
      </c>
      <c r="J11" s="875" t="s">
        <v>1824</v>
      </c>
      <c r="K11" s="869" t="s">
        <v>904</v>
      </c>
      <c r="L11" s="869" t="s">
        <v>235</v>
      </c>
    </row>
    <row r="12" spans="1:14">
      <c r="A12" s="862" t="s">
        <v>944</v>
      </c>
      <c r="B12" s="862"/>
      <c r="C12" s="863"/>
      <c r="D12" s="864" t="s">
        <v>1148</v>
      </c>
      <c r="E12" s="864" t="s">
        <v>1149</v>
      </c>
      <c r="F12" s="864" t="s">
        <v>370</v>
      </c>
      <c r="G12" s="864" t="s">
        <v>979</v>
      </c>
      <c r="H12" s="864" t="s">
        <v>980</v>
      </c>
      <c r="I12" s="864" t="s">
        <v>313</v>
      </c>
      <c r="J12" s="862" t="s">
        <v>1119</v>
      </c>
      <c r="K12" s="862"/>
      <c r="L12" s="863"/>
    </row>
    <row r="13" spans="1:14">
      <c r="A13" s="864" t="s">
        <v>1825</v>
      </c>
      <c r="B13" s="864" t="s">
        <v>1826</v>
      </c>
      <c r="C13" s="864" t="s">
        <v>583</v>
      </c>
      <c r="D13" s="864" t="s">
        <v>1827</v>
      </c>
      <c r="E13" s="864" t="s">
        <v>1828</v>
      </c>
      <c r="F13" s="864" t="s">
        <v>1829</v>
      </c>
      <c r="G13" s="864" t="s">
        <v>1155</v>
      </c>
      <c r="H13" s="864" t="s">
        <v>1156</v>
      </c>
      <c r="I13" s="864" t="s">
        <v>643</v>
      </c>
      <c r="J13" s="869" t="s">
        <v>1124</v>
      </c>
      <c r="K13" s="869" t="s">
        <v>905</v>
      </c>
      <c r="L13" s="869" t="s">
        <v>280</v>
      </c>
    </row>
    <row r="14" spans="1:14">
      <c r="A14" s="864" t="s">
        <v>952</v>
      </c>
      <c r="B14" s="864" t="s">
        <v>953</v>
      </c>
      <c r="C14" s="864" t="s">
        <v>256</v>
      </c>
      <c r="D14" s="864" t="s">
        <v>1207</v>
      </c>
      <c r="E14" s="864" t="s">
        <v>1208</v>
      </c>
      <c r="F14" s="864" t="s">
        <v>526</v>
      </c>
      <c r="G14" s="864" t="s">
        <v>1166</v>
      </c>
      <c r="H14" s="864" t="s">
        <v>1167</v>
      </c>
      <c r="I14" s="864" t="s">
        <v>805</v>
      </c>
      <c r="J14" s="862" t="s">
        <v>1125</v>
      </c>
      <c r="K14" s="862"/>
      <c r="L14" s="863"/>
    </row>
    <row r="15" spans="1:14">
      <c r="A15" s="864" t="s">
        <v>958</v>
      </c>
      <c r="B15" s="864" t="s">
        <v>1830</v>
      </c>
      <c r="C15" s="864" t="s">
        <v>565</v>
      </c>
      <c r="D15" s="864" t="s">
        <v>1182</v>
      </c>
      <c r="E15" s="864" t="s">
        <v>1183</v>
      </c>
      <c r="F15" s="864" t="s">
        <v>517</v>
      </c>
      <c r="G15" s="864" t="s">
        <v>1139</v>
      </c>
      <c r="H15" s="864" t="s">
        <v>1140</v>
      </c>
      <c r="I15" s="864" t="s">
        <v>769</v>
      </c>
      <c r="J15" s="869" t="s">
        <v>1128</v>
      </c>
      <c r="K15" s="869" t="s">
        <v>906</v>
      </c>
      <c r="L15" s="869" t="s">
        <v>244</v>
      </c>
    </row>
    <row r="16" spans="1:14">
      <c r="A16" s="864" t="s">
        <v>1831</v>
      </c>
      <c r="B16" s="864" t="s">
        <v>1832</v>
      </c>
      <c r="C16" s="864" t="s">
        <v>574</v>
      </c>
      <c r="D16" s="864" t="s">
        <v>1186</v>
      </c>
      <c r="E16" s="864" t="s">
        <v>1187</v>
      </c>
      <c r="F16" s="864" t="s">
        <v>571</v>
      </c>
      <c r="G16" s="864" t="s">
        <v>1833</v>
      </c>
      <c r="H16" s="864" t="s">
        <v>1144</v>
      </c>
      <c r="I16" s="864" t="s">
        <v>1834</v>
      </c>
      <c r="J16" s="862" t="s">
        <v>1132</v>
      </c>
      <c r="K16" s="862"/>
      <c r="L16" s="863"/>
    </row>
    <row r="17" spans="1:12" ht="15">
      <c r="A17" s="864" t="s">
        <v>970</v>
      </c>
      <c r="B17" s="864" t="s">
        <v>971</v>
      </c>
      <c r="C17" s="864" t="s">
        <v>601</v>
      </c>
      <c r="D17" s="864" t="s">
        <v>1191</v>
      </c>
      <c r="E17" s="864" t="s">
        <v>1192</v>
      </c>
      <c r="F17" s="864" t="s">
        <v>442</v>
      </c>
      <c r="G17" s="864" t="s">
        <v>1150</v>
      </c>
      <c r="H17" s="864" t="s">
        <v>1151</v>
      </c>
      <c r="I17" s="864" t="s">
        <v>778</v>
      </c>
      <c r="J17" s="875" t="s">
        <v>1835</v>
      </c>
      <c r="K17" s="869" t="s">
        <v>907</v>
      </c>
      <c r="L17" s="869" t="s">
        <v>325</v>
      </c>
    </row>
    <row r="18" spans="1:12">
      <c r="A18" s="864" t="s">
        <v>1836</v>
      </c>
      <c r="B18" s="864" t="s">
        <v>1085</v>
      </c>
      <c r="C18" s="864" t="s">
        <v>523</v>
      </c>
      <c r="D18" s="864" t="s">
        <v>1145</v>
      </c>
      <c r="E18" s="864" t="s">
        <v>1146</v>
      </c>
      <c r="F18" s="864" t="s">
        <v>361</v>
      </c>
      <c r="G18" s="864" t="s">
        <v>1179</v>
      </c>
      <c r="H18" s="864" t="s">
        <v>1180</v>
      </c>
      <c r="I18" s="864" t="s">
        <v>394</v>
      </c>
      <c r="J18" s="862" t="s">
        <v>1136</v>
      </c>
      <c r="K18" s="862"/>
      <c r="L18" s="863"/>
    </row>
    <row r="19" spans="1:12">
      <c r="A19" s="864" t="s">
        <v>966</v>
      </c>
      <c r="B19" s="864" t="s">
        <v>967</v>
      </c>
      <c r="C19" s="864" t="s">
        <v>592</v>
      </c>
      <c r="D19" s="864" t="s">
        <v>1153</v>
      </c>
      <c r="E19" s="864" t="s">
        <v>1837</v>
      </c>
      <c r="F19" s="864" t="s">
        <v>829</v>
      </c>
      <c r="G19" s="864" t="s">
        <v>1170</v>
      </c>
      <c r="H19" s="864" t="s">
        <v>1171</v>
      </c>
      <c r="I19" s="864" t="s">
        <v>814</v>
      </c>
      <c r="J19" s="869" t="s">
        <v>1141</v>
      </c>
      <c r="K19" s="869" t="s">
        <v>908</v>
      </c>
      <c r="L19" s="869" t="s">
        <v>298</v>
      </c>
    </row>
    <row r="20" spans="1:12">
      <c r="A20" s="864" t="s">
        <v>976</v>
      </c>
      <c r="B20" s="864" t="s">
        <v>977</v>
      </c>
      <c r="C20" s="864" t="s">
        <v>619</v>
      </c>
      <c r="D20" s="864" t="s">
        <v>1838</v>
      </c>
      <c r="E20" s="864" t="s">
        <v>915</v>
      </c>
      <c r="F20" s="864" t="s">
        <v>595</v>
      </c>
      <c r="G20" s="864" t="s">
        <v>1162</v>
      </c>
      <c r="H20" s="864" t="s">
        <v>1163</v>
      </c>
      <c r="I20" s="864" t="s">
        <v>796</v>
      </c>
      <c r="J20" s="862" t="s">
        <v>1147</v>
      </c>
      <c r="K20" s="862"/>
      <c r="L20" s="876"/>
    </row>
    <row r="21" spans="1:12">
      <c r="A21" s="864" t="s">
        <v>1839</v>
      </c>
      <c r="B21" s="864" t="s">
        <v>1840</v>
      </c>
      <c r="C21" s="864" t="s">
        <v>637</v>
      </c>
      <c r="D21" s="864" t="s">
        <v>919</v>
      </c>
      <c r="E21" s="864" t="s">
        <v>178</v>
      </c>
      <c r="F21" s="864" t="s">
        <v>544</v>
      </c>
      <c r="G21" s="864" t="s">
        <v>997</v>
      </c>
      <c r="H21" s="864" t="s">
        <v>998</v>
      </c>
      <c r="I21" s="864" t="s">
        <v>340</v>
      </c>
      <c r="J21" s="869" t="s">
        <v>1152</v>
      </c>
      <c r="K21" s="869" t="s">
        <v>909</v>
      </c>
      <c r="L21" s="869" t="s">
        <v>271</v>
      </c>
    </row>
    <row r="22" spans="1:12">
      <c r="A22" s="864" t="s">
        <v>1841</v>
      </c>
      <c r="B22" s="864" t="s">
        <v>999</v>
      </c>
      <c r="C22" s="864" t="s">
        <v>388</v>
      </c>
      <c r="D22" s="864" t="s">
        <v>1165</v>
      </c>
      <c r="E22" s="864" t="s">
        <v>198</v>
      </c>
      <c r="F22" s="864" t="s">
        <v>229</v>
      </c>
      <c r="G22" s="864" t="s">
        <v>1130</v>
      </c>
      <c r="H22" s="864" t="s">
        <v>1131</v>
      </c>
      <c r="I22" s="864" t="s">
        <v>733</v>
      </c>
      <c r="J22" s="862" t="s">
        <v>1157</v>
      </c>
      <c r="K22" s="862"/>
      <c r="L22" s="876"/>
    </row>
    <row r="23" spans="1:12">
      <c r="A23" s="864" t="s">
        <v>991</v>
      </c>
      <c r="B23" s="864" t="s">
        <v>1842</v>
      </c>
      <c r="C23" s="864" t="s">
        <v>439</v>
      </c>
      <c r="D23" s="864" t="s">
        <v>1168</v>
      </c>
      <c r="E23" s="864" t="s">
        <v>1169</v>
      </c>
      <c r="F23" s="864" t="s">
        <v>553</v>
      </c>
      <c r="G23" s="864" t="s">
        <v>1188</v>
      </c>
      <c r="H23" s="864" t="s">
        <v>1189</v>
      </c>
      <c r="I23" s="864" t="s">
        <v>661</v>
      </c>
      <c r="J23" s="869" t="s">
        <v>1160</v>
      </c>
      <c r="K23" s="869" t="s">
        <v>910</v>
      </c>
      <c r="L23" s="869" t="s">
        <v>253</v>
      </c>
    </row>
    <row r="24" spans="1:12">
      <c r="A24" s="864" t="s">
        <v>1843</v>
      </c>
      <c r="B24" s="864" t="s">
        <v>995</v>
      </c>
      <c r="C24" s="864" t="s">
        <v>493</v>
      </c>
      <c r="D24" s="864" t="s">
        <v>1172</v>
      </c>
      <c r="E24" s="864" t="s">
        <v>1173</v>
      </c>
      <c r="F24" s="864" t="s">
        <v>562</v>
      </c>
      <c r="G24" s="864" t="s">
        <v>1193</v>
      </c>
      <c r="H24" s="864" t="s">
        <v>1844</v>
      </c>
      <c r="I24" s="864" t="s">
        <v>832</v>
      </c>
      <c r="J24" s="862" t="s">
        <v>1164</v>
      </c>
      <c r="K24" s="862"/>
      <c r="L24" s="876"/>
    </row>
    <row r="25" spans="1:12">
      <c r="A25" s="864" t="s">
        <v>1845</v>
      </c>
      <c r="B25" s="864" t="s">
        <v>1846</v>
      </c>
      <c r="C25" s="864" t="s">
        <v>274</v>
      </c>
      <c r="D25" s="864" t="s">
        <v>1177</v>
      </c>
      <c r="E25" s="864" t="s">
        <v>1178</v>
      </c>
      <c r="F25" s="864" t="s">
        <v>508</v>
      </c>
      <c r="G25" s="864" t="s">
        <v>1195</v>
      </c>
      <c r="H25" s="864" t="s">
        <v>1196</v>
      </c>
      <c r="I25" s="864" t="s">
        <v>403</v>
      </c>
      <c r="J25" s="877" t="s">
        <v>264</v>
      </c>
      <c r="K25" s="877" t="s">
        <v>1847</v>
      </c>
      <c r="L25" s="869" t="s">
        <v>262</v>
      </c>
    </row>
    <row r="26" spans="1:12">
      <c r="A26" s="864" t="s">
        <v>1848</v>
      </c>
      <c r="B26" s="864" t="s">
        <v>1849</v>
      </c>
      <c r="C26" s="864" t="s">
        <v>406</v>
      </c>
      <c r="D26" s="864" t="s">
        <v>1850</v>
      </c>
      <c r="E26" s="864" t="s">
        <v>1213</v>
      </c>
      <c r="F26" s="864" t="s">
        <v>874</v>
      </c>
      <c r="G26" s="864" t="s">
        <v>1851</v>
      </c>
      <c r="H26" s="864" t="s">
        <v>1852</v>
      </c>
      <c r="I26" s="864" t="s">
        <v>670</v>
      </c>
      <c r="J26" s="862" t="s">
        <v>899</v>
      </c>
      <c r="K26" s="862"/>
      <c r="L26" s="876"/>
    </row>
    <row r="27" spans="1:12">
      <c r="A27" s="864" t="s">
        <v>1005</v>
      </c>
      <c r="B27" s="864" t="s">
        <v>1853</v>
      </c>
      <c r="C27" s="864" t="s">
        <v>397</v>
      </c>
      <c r="D27" s="862" t="s">
        <v>931</v>
      </c>
      <c r="E27" s="862"/>
      <c r="F27" s="863"/>
      <c r="G27" s="864" t="s">
        <v>1854</v>
      </c>
      <c r="H27" s="864" t="s">
        <v>943</v>
      </c>
      <c r="I27" s="864" t="s">
        <v>241</v>
      </c>
      <c r="J27" s="877" t="s">
        <v>1855</v>
      </c>
      <c r="K27" s="877" t="s">
        <v>1856</v>
      </c>
      <c r="L27" s="869"/>
    </row>
    <row r="28" spans="1:12">
      <c r="A28" s="864" t="s">
        <v>1008</v>
      </c>
      <c r="B28" s="864" t="s">
        <v>194</v>
      </c>
      <c r="C28" s="864" t="s">
        <v>730</v>
      </c>
      <c r="D28" s="864" t="s">
        <v>936</v>
      </c>
      <c r="E28" s="864" t="s">
        <v>937</v>
      </c>
      <c r="F28" s="864" t="s">
        <v>319</v>
      </c>
      <c r="G28" s="864" t="s">
        <v>946</v>
      </c>
      <c r="H28" s="864" t="s">
        <v>947</v>
      </c>
      <c r="I28" s="864" t="s">
        <v>250</v>
      </c>
      <c r="J28" s="877" t="s">
        <v>1857</v>
      </c>
      <c r="K28" s="877" t="s">
        <v>1190</v>
      </c>
      <c r="L28" s="869"/>
    </row>
    <row r="29" spans="1:12">
      <c r="A29" s="864" t="s">
        <v>1021</v>
      </c>
      <c r="B29" s="864" t="s">
        <v>1022</v>
      </c>
      <c r="C29" s="864" t="s">
        <v>700</v>
      </c>
      <c r="D29" s="864" t="s">
        <v>941</v>
      </c>
      <c r="E29" s="864" t="s">
        <v>942</v>
      </c>
      <c r="F29" s="864" t="s">
        <v>520</v>
      </c>
      <c r="G29" s="864" t="s">
        <v>1200</v>
      </c>
      <c r="H29" s="864" t="s">
        <v>1201</v>
      </c>
      <c r="I29" s="864" t="s">
        <v>841</v>
      </c>
      <c r="J29" s="877" t="s">
        <v>1858</v>
      </c>
      <c r="K29" s="877" t="s">
        <v>1859</v>
      </c>
      <c r="L29" s="869"/>
    </row>
    <row r="30" spans="1:12">
      <c r="A30" s="864" t="s">
        <v>1017</v>
      </c>
      <c r="B30" s="864" t="s">
        <v>1018</v>
      </c>
      <c r="C30" s="864" t="s">
        <v>292</v>
      </c>
      <c r="D30" s="864" t="s">
        <v>949</v>
      </c>
      <c r="E30" s="864" t="s">
        <v>950</v>
      </c>
      <c r="F30" s="864" t="s">
        <v>337</v>
      </c>
      <c r="G30" s="864" t="s">
        <v>1203</v>
      </c>
      <c r="H30" s="864" t="s">
        <v>1860</v>
      </c>
      <c r="I30" s="864" t="s">
        <v>850</v>
      </c>
      <c r="J30" s="877" t="s">
        <v>1861</v>
      </c>
      <c r="K30" s="877" t="s">
        <v>1176</v>
      </c>
      <c r="L30" s="869"/>
    </row>
    <row r="31" spans="1:12">
      <c r="A31" s="864" t="s">
        <v>1026</v>
      </c>
      <c r="B31" s="864" t="s">
        <v>1027</v>
      </c>
      <c r="C31" s="864" t="s">
        <v>709</v>
      </c>
      <c r="D31" s="864" t="s">
        <v>1006</v>
      </c>
      <c r="E31" s="864" t="s">
        <v>193</v>
      </c>
      <c r="F31" s="864" t="s">
        <v>838</v>
      </c>
      <c r="G31" s="864" t="s">
        <v>1205</v>
      </c>
      <c r="H31" s="864" t="s">
        <v>1206</v>
      </c>
      <c r="I31" s="864" t="s">
        <v>412</v>
      </c>
      <c r="J31" s="877" t="s">
        <v>1862</v>
      </c>
      <c r="K31" s="877" t="s">
        <v>1194</v>
      </c>
      <c r="L31" s="869"/>
    </row>
    <row r="32" spans="1:12">
      <c r="A32" s="864" t="s">
        <v>1031</v>
      </c>
      <c r="B32" s="864" t="s">
        <v>1032</v>
      </c>
      <c r="C32" s="864" t="s">
        <v>415</v>
      </c>
      <c r="D32" s="864" t="s">
        <v>1069</v>
      </c>
      <c r="E32" s="864" t="s">
        <v>181</v>
      </c>
      <c r="F32" s="864" t="s">
        <v>895</v>
      </c>
      <c r="G32" s="864" t="s">
        <v>1214</v>
      </c>
      <c r="H32" s="864" t="s">
        <v>1215</v>
      </c>
      <c r="I32" s="864" t="s">
        <v>868</v>
      </c>
      <c r="J32" s="877" t="s">
        <v>1863</v>
      </c>
      <c r="K32" s="877" t="s">
        <v>1181</v>
      </c>
      <c r="L32" s="869"/>
    </row>
    <row r="33" spans="1:12">
      <c r="A33" s="864" t="s">
        <v>1035</v>
      </c>
      <c r="B33" s="864" t="s">
        <v>1036</v>
      </c>
      <c r="C33" s="864" t="s">
        <v>736</v>
      </c>
      <c r="D33" s="864" t="s">
        <v>1064</v>
      </c>
      <c r="E33" s="864" t="s">
        <v>1065</v>
      </c>
      <c r="F33" s="864" t="s">
        <v>457</v>
      </c>
      <c r="G33" s="864" t="s">
        <v>1209</v>
      </c>
      <c r="H33" s="864" t="s">
        <v>1210</v>
      </c>
      <c r="I33" s="864" t="s">
        <v>859</v>
      </c>
      <c r="J33" s="877" t="s">
        <v>1864</v>
      </c>
      <c r="K33" s="877" t="s">
        <v>1197</v>
      </c>
      <c r="L33" s="869"/>
    </row>
    <row r="34" spans="1:12">
      <c r="A34" s="864" t="s">
        <v>1865</v>
      </c>
      <c r="B34" s="864" t="s">
        <v>981</v>
      </c>
      <c r="C34" s="864" t="s">
        <v>646</v>
      </c>
      <c r="D34" s="864" t="s">
        <v>972</v>
      </c>
      <c r="E34" s="864" t="s">
        <v>973</v>
      </c>
      <c r="F34" s="864" t="s">
        <v>529</v>
      </c>
      <c r="G34" s="864" t="s">
        <v>916</v>
      </c>
      <c r="H34" s="864" t="s">
        <v>917</v>
      </c>
      <c r="I34" s="864" t="s">
        <v>754</v>
      </c>
      <c r="J34" s="877" t="s">
        <v>1866</v>
      </c>
      <c r="K34" s="877" t="s">
        <v>1867</v>
      </c>
      <c r="L34" s="869"/>
    </row>
    <row r="35" spans="1:12">
      <c r="A35" s="864" t="s">
        <v>1868</v>
      </c>
      <c r="B35" s="864" t="s">
        <v>986</v>
      </c>
      <c r="C35" s="864" t="s">
        <v>379</v>
      </c>
      <c r="D35" s="864" t="s">
        <v>954</v>
      </c>
      <c r="E35" s="864" t="s">
        <v>955</v>
      </c>
      <c r="F35" s="864" t="s">
        <v>346</v>
      </c>
      <c r="G35" s="864" t="s">
        <v>920</v>
      </c>
      <c r="H35" s="864" t="s">
        <v>921</v>
      </c>
      <c r="I35" s="864" t="s">
        <v>886</v>
      </c>
      <c r="J35" s="878" t="s">
        <v>900</v>
      </c>
      <c r="K35" s="879"/>
      <c r="L35" s="876"/>
    </row>
    <row r="36" spans="1:12">
      <c r="A36" s="864" t="s">
        <v>1869</v>
      </c>
      <c r="B36" s="864" t="s">
        <v>1870</v>
      </c>
      <c r="C36" s="864" t="s">
        <v>664</v>
      </c>
      <c r="D36" s="864" t="s">
        <v>978</v>
      </c>
      <c r="E36" s="864" t="s">
        <v>189</v>
      </c>
      <c r="F36" s="864" t="s">
        <v>820</v>
      </c>
      <c r="G36" s="864" t="s">
        <v>924</v>
      </c>
      <c r="H36" s="864" t="s">
        <v>925</v>
      </c>
      <c r="I36" s="864" t="s">
        <v>892</v>
      </c>
      <c r="J36" s="880" t="s">
        <v>1211</v>
      </c>
      <c r="K36" s="880" t="s">
        <v>1212</v>
      </c>
      <c r="L36" s="869" t="s">
        <v>790</v>
      </c>
    </row>
    <row r="37" spans="1:12">
      <c r="A37" s="864" t="s">
        <v>1043</v>
      </c>
      <c r="B37" s="864" t="s">
        <v>1044</v>
      </c>
      <c r="C37" s="864" t="s">
        <v>433</v>
      </c>
      <c r="D37" s="864" t="s">
        <v>1871</v>
      </c>
      <c r="E37" s="864" t="s">
        <v>1872</v>
      </c>
      <c r="F37" s="864" t="s">
        <v>355</v>
      </c>
      <c r="G37" s="864" t="s">
        <v>928</v>
      </c>
      <c r="H37" s="864" t="s">
        <v>929</v>
      </c>
      <c r="I37" s="864" t="s">
        <v>223</v>
      </c>
      <c r="J37" s="880" t="s">
        <v>1873</v>
      </c>
      <c r="K37" s="880" t="s">
        <v>1216</v>
      </c>
      <c r="L37" s="869" t="s">
        <v>613</v>
      </c>
    </row>
    <row r="38" spans="1:12">
      <c r="A38" s="864" t="s">
        <v>1047</v>
      </c>
      <c r="B38" s="864" t="s">
        <v>1048</v>
      </c>
      <c r="C38" s="864" t="s">
        <v>865</v>
      </c>
      <c r="D38" s="864" t="s">
        <v>963</v>
      </c>
      <c r="E38" s="864" t="s">
        <v>964</v>
      </c>
      <c r="F38" s="864" t="s">
        <v>628</v>
      </c>
      <c r="G38" s="864" t="s">
        <v>1874</v>
      </c>
      <c r="H38" s="864" t="s">
        <v>965</v>
      </c>
      <c r="I38" s="864" t="s">
        <v>679</v>
      </c>
    </row>
    <row r="39" spans="1:12">
      <c r="A39" s="864" t="s">
        <v>1875</v>
      </c>
      <c r="B39" s="864" t="s">
        <v>1052</v>
      </c>
      <c r="C39" s="864" t="s">
        <v>451</v>
      </c>
      <c r="D39" s="864" t="s">
        <v>959</v>
      </c>
      <c r="E39" s="864" t="s">
        <v>960</v>
      </c>
      <c r="F39" s="864" t="s">
        <v>610</v>
      </c>
      <c r="G39" s="864" t="s">
        <v>932</v>
      </c>
      <c r="H39" s="864" t="s">
        <v>933</v>
      </c>
      <c r="I39" s="864" t="s">
        <v>421</v>
      </c>
    </row>
    <row r="40" spans="1:12">
      <c r="A40" s="864" t="s">
        <v>1057</v>
      </c>
      <c r="B40" s="864" t="s">
        <v>1058</v>
      </c>
      <c r="C40" s="864" t="s">
        <v>745</v>
      </c>
      <c r="D40" s="864" t="s">
        <v>1083</v>
      </c>
      <c r="E40" s="864" t="s">
        <v>1084</v>
      </c>
      <c r="F40" s="864" t="s">
        <v>445</v>
      </c>
      <c r="G40" s="864" t="s">
        <v>938</v>
      </c>
      <c r="H40" s="864" t="s">
        <v>939</v>
      </c>
      <c r="I40" s="864" t="s">
        <v>232</v>
      </c>
      <c r="L40" s="881"/>
    </row>
    <row r="41" spans="1:12">
      <c r="A41" s="864" t="s">
        <v>1876</v>
      </c>
      <c r="B41" s="864" t="s">
        <v>948</v>
      </c>
      <c r="C41" s="864" t="s">
        <v>352</v>
      </c>
      <c r="D41" s="864" t="s">
        <v>1000</v>
      </c>
      <c r="E41" s="864" t="s">
        <v>1001</v>
      </c>
      <c r="F41" s="864" t="s">
        <v>673</v>
      </c>
      <c r="G41" s="864" t="s">
        <v>956</v>
      </c>
      <c r="H41" s="864" t="s">
        <v>957</v>
      </c>
      <c r="I41" s="864" t="s">
        <v>259</v>
      </c>
      <c r="L41" s="881"/>
    </row>
    <row r="42" spans="1:12">
      <c r="A42" s="864" t="s">
        <v>1067</v>
      </c>
      <c r="B42" s="864" t="s">
        <v>1068</v>
      </c>
      <c r="C42" s="864" t="s">
        <v>763</v>
      </c>
      <c r="D42" s="864" t="s">
        <v>1877</v>
      </c>
      <c r="E42" s="864" t="s">
        <v>1009</v>
      </c>
      <c r="F42" s="864" t="s">
        <v>691</v>
      </c>
      <c r="G42" s="864" t="s">
        <v>961</v>
      </c>
      <c r="H42" s="864" t="s">
        <v>962</v>
      </c>
      <c r="I42" s="864" t="s">
        <v>268</v>
      </c>
      <c r="L42" s="881"/>
    </row>
    <row r="43" spans="1:12">
      <c r="A43" s="864" t="s">
        <v>1062</v>
      </c>
      <c r="B43" s="864" t="s">
        <v>1063</v>
      </c>
      <c r="C43" s="864" t="s">
        <v>460</v>
      </c>
      <c r="D43" s="864" t="s">
        <v>987</v>
      </c>
      <c r="E43" s="864" t="s">
        <v>988</v>
      </c>
      <c r="F43" s="864" t="s">
        <v>655</v>
      </c>
      <c r="G43" s="864" t="s">
        <v>1878</v>
      </c>
      <c r="H43" s="864" t="s">
        <v>951</v>
      </c>
      <c r="I43" s="864" t="s">
        <v>589</v>
      </c>
    </row>
    <row r="44" spans="1:12">
      <c r="A44" s="864" t="s">
        <v>1071</v>
      </c>
      <c r="B44" s="864" t="s">
        <v>1072</v>
      </c>
      <c r="C44" s="864" t="s">
        <v>772</v>
      </c>
      <c r="D44" s="864" t="s">
        <v>1879</v>
      </c>
      <c r="E44" s="864" t="s">
        <v>992</v>
      </c>
      <c r="F44" s="864" t="s">
        <v>484</v>
      </c>
      <c r="G44" s="864" t="s">
        <v>968</v>
      </c>
      <c r="H44" s="864" t="s">
        <v>969</v>
      </c>
      <c r="I44" s="864" t="s">
        <v>295</v>
      </c>
    </row>
    <row r="45" spans="1:12">
      <c r="A45" s="864" t="s">
        <v>1080</v>
      </c>
      <c r="B45" s="864" t="s">
        <v>1082</v>
      </c>
      <c r="C45" s="864" t="s">
        <v>1081</v>
      </c>
      <c r="D45" s="864" t="s">
        <v>1011</v>
      </c>
      <c r="E45" s="864" t="s">
        <v>1012</v>
      </c>
      <c r="F45" s="864" t="s">
        <v>382</v>
      </c>
      <c r="G45" s="864" t="s">
        <v>974</v>
      </c>
      <c r="H45" s="864" t="s">
        <v>975</v>
      </c>
      <c r="I45" s="864" t="s">
        <v>304</v>
      </c>
    </row>
    <row r="46" spans="1:12">
      <c r="A46" s="864" t="s">
        <v>1086</v>
      </c>
      <c r="B46" s="864" t="s">
        <v>206</v>
      </c>
      <c r="C46" s="864" t="s">
        <v>784</v>
      </c>
      <c r="D46" s="864" t="s">
        <v>1880</v>
      </c>
      <c r="E46" s="864" t="s">
        <v>1019</v>
      </c>
      <c r="F46" s="864" t="s">
        <v>727</v>
      </c>
      <c r="G46" s="864" t="s">
        <v>984</v>
      </c>
      <c r="H46" s="864" t="s">
        <v>985</v>
      </c>
      <c r="I46" s="864" t="s">
        <v>322</v>
      </c>
    </row>
    <row r="47" spans="1:12">
      <c r="A47" s="864" t="s">
        <v>1096</v>
      </c>
      <c r="B47" s="864" t="s">
        <v>1881</v>
      </c>
      <c r="C47" s="864" t="s">
        <v>532</v>
      </c>
      <c r="D47" s="864" t="s">
        <v>1028</v>
      </c>
      <c r="E47" s="864" t="s">
        <v>1029</v>
      </c>
      <c r="F47" s="864" t="s">
        <v>391</v>
      </c>
      <c r="G47" s="864" t="s">
        <v>1882</v>
      </c>
      <c r="H47" s="864" t="s">
        <v>1883</v>
      </c>
      <c r="I47" s="864" t="s">
        <v>742</v>
      </c>
    </row>
    <row r="48" spans="1:12">
      <c r="A48" s="864" t="s">
        <v>1884</v>
      </c>
      <c r="B48" s="864" t="s">
        <v>1100</v>
      </c>
      <c r="C48" s="864" t="s">
        <v>826</v>
      </c>
      <c r="D48" s="864" t="s">
        <v>1053</v>
      </c>
      <c r="E48" s="864" t="s">
        <v>1885</v>
      </c>
      <c r="F48" s="864" t="s">
        <v>436</v>
      </c>
      <c r="G48" s="864" t="s">
        <v>989</v>
      </c>
      <c r="H48" s="864" t="s">
        <v>990</v>
      </c>
      <c r="I48" s="864" t="s">
        <v>688</v>
      </c>
    </row>
    <row r="49" spans="1:9">
      <c r="A49" s="864" t="s">
        <v>1886</v>
      </c>
      <c r="B49" s="864" t="s">
        <v>1089</v>
      </c>
      <c r="C49" s="864" t="s">
        <v>799</v>
      </c>
      <c r="D49" s="864" t="s">
        <v>1023</v>
      </c>
      <c r="E49" s="864" t="s">
        <v>1024</v>
      </c>
      <c r="F49" s="864" t="s">
        <v>448</v>
      </c>
      <c r="G49" s="864" t="s">
        <v>993</v>
      </c>
      <c r="H49" s="864" t="s">
        <v>994</v>
      </c>
      <c r="I49" s="864" t="s">
        <v>331</v>
      </c>
    </row>
    <row r="50" spans="1:9">
      <c r="A50" s="864" t="s">
        <v>1887</v>
      </c>
      <c r="B50" s="864" t="s">
        <v>1888</v>
      </c>
      <c r="C50" s="864" t="s">
        <v>844</v>
      </c>
      <c r="D50" s="864" t="s">
        <v>1033</v>
      </c>
      <c r="E50" s="864" t="s">
        <v>1034</v>
      </c>
      <c r="F50" s="864" t="s">
        <v>409</v>
      </c>
      <c r="G50" s="864" t="s">
        <v>1134</v>
      </c>
      <c r="H50" s="864" t="s">
        <v>1135</v>
      </c>
      <c r="I50" s="864" t="s">
        <v>751</v>
      </c>
    </row>
    <row r="51" spans="1:9">
      <c r="A51" s="864" t="s">
        <v>1889</v>
      </c>
      <c r="B51" s="864" t="s">
        <v>1890</v>
      </c>
      <c r="C51" s="864" t="s">
        <v>853</v>
      </c>
      <c r="D51" s="864" t="s">
        <v>996</v>
      </c>
      <c r="E51" s="864" t="s">
        <v>190</v>
      </c>
      <c r="F51" s="864" t="s">
        <v>364</v>
      </c>
      <c r="G51" s="864" t="s">
        <v>1174</v>
      </c>
      <c r="H51" s="864" t="s">
        <v>1175</v>
      </c>
      <c r="I51" s="864" t="s">
        <v>283</v>
      </c>
    </row>
    <row r="52" spans="1:9">
      <c r="A52" s="864" t="s">
        <v>1891</v>
      </c>
      <c r="B52" s="864" t="s">
        <v>1104</v>
      </c>
      <c r="C52" s="864" t="s">
        <v>835</v>
      </c>
      <c r="D52" s="864" t="s">
        <v>1037</v>
      </c>
      <c r="E52" s="864" t="s">
        <v>201</v>
      </c>
      <c r="F52" s="864" t="s">
        <v>847</v>
      </c>
      <c r="G52" s="864" t="s">
        <v>1892</v>
      </c>
      <c r="H52" s="864" t="s">
        <v>1893</v>
      </c>
      <c r="I52" s="864" t="s">
        <v>367</v>
      </c>
    </row>
    <row r="53" spans="1:9">
      <c r="A53" s="864" t="s">
        <v>1894</v>
      </c>
      <c r="B53" s="864" t="s">
        <v>1895</v>
      </c>
      <c r="C53" s="864" t="s">
        <v>808</v>
      </c>
      <c r="D53" s="864" t="s">
        <v>1041</v>
      </c>
      <c r="E53" s="864" t="s">
        <v>202</v>
      </c>
      <c r="F53" s="864" t="s">
        <v>856</v>
      </c>
      <c r="G53" s="862" t="s">
        <v>1002</v>
      </c>
      <c r="H53" s="862"/>
      <c r="I53" s="863"/>
    </row>
    <row r="54" spans="1:9">
      <c r="A54" s="864" t="s">
        <v>1896</v>
      </c>
      <c r="B54" s="864" t="s">
        <v>1897</v>
      </c>
      <c r="C54" s="864" t="s">
        <v>406</v>
      </c>
      <c r="D54" s="864" t="s">
        <v>1077</v>
      </c>
      <c r="E54" s="864" t="s">
        <v>207</v>
      </c>
      <c r="F54" s="864" t="s">
        <v>247</v>
      </c>
      <c r="G54" s="872" t="s">
        <v>1004</v>
      </c>
      <c r="H54" s="873" t="s">
        <v>902</v>
      </c>
      <c r="I54" s="873" t="s">
        <v>343</v>
      </c>
    </row>
    <row r="55" spans="1:9">
      <c r="A55" s="864" t="s">
        <v>1109</v>
      </c>
      <c r="B55" s="864" t="s">
        <v>1110</v>
      </c>
      <c r="C55" s="864" t="s">
        <v>550</v>
      </c>
      <c r="D55" s="864" t="s">
        <v>1045</v>
      </c>
      <c r="E55" s="864" t="s">
        <v>1046</v>
      </c>
      <c r="F55" s="864" t="s">
        <v>418</v>
      </c>
      <c r="G55" s="862" t="s">
        <v>1007</v>
      </c>
      <c r="H55" s="862"/>
      <c r="I55" s="863"/>
    </row>
    <row r="56" spans="1:9">
      <c r="A56" s="864" t="s">
        <v>1898</v>
      </c>
      <c r="B56" s="864" t="s">
        <v>1899</v>
      </c>
      <c r="C56" s="864" t="s">
        <v>871</v>
      </c>
      <c r="D56" s="864" t="s">
        <v>1073</v>
      </c>
      <c r="E56" s="864" t="s">
        <v>1074</v>
      </c>
      <c r="F56" s="864" t="s">
        <v>502</v>
      </c>
      <c r="G56" s="864" t="s">
        <v>1038</v>
      </c>
      <c r="H56" s="864" t="s">
        <v>199</v>
      </c>
      <c r="I56" s="864" t="s">
        <v>757</v>
      </c>
    </row>
    <row r="57" spans="1:9">
      <c r="A57" s="864" t="s">
        <v>1900</v>
      </c>
      <c r="B57" s="864" t="s">
        <v>1114</v>
      </c>
      <c r="C57" s="864" t="s">
        <v>511</v>
      </c>
      <c r="D57" s="864" t="s">
        <v>1049</v>
      </c>
      <c r="E57" s="864" t="s">
        <v>1050</v>
      </c>
      <c r="F57" s="864" t="s">
        <v>427</v>
      </c>
      <c r="G57" s="864" t="s">
        <v>1010</v>
      </c>
      <c r="H57" s="864" t="s">
        <v>187</v>
      </c>
      <c r="I57" s="864" t="s">
        <v>712</v>
      </c>
    </row>
    <row r="58" spans="1:9">
      <c r="A58" s="864" t="s">
        <v>1901</v>
      </c>
      <c r="B58" s="864" t="s">
        <v>1902</v>
      </c>
      <c r="C58" s="864" t="s">
        <v>1129</v>
      </c>
      <c r="D58" s="864" t="s">
        <v>1059</v>
      </c>
      <c r="E58" s="864" t="s">
        <v>1060</v>
      </c>
      <c r="F58" s="864" t="s">
        <v>781</v>
      </c>
      <c r="G58" s="864" t="s">
        <v>1013</v>
      </c>
      <c r="H58" s="864" t="s">
        <v>188</v>
      </c>
      <c r="I58" s="864" t="s">
        <v>640</v>
      </c>
    </row>
    <row r="59" spans="1:9">
      <c r="A59" s="864" t="s">
        <v>1120</v>
      </c>
      <c r="B59" s="864" t="s">
        <v>1121</v>
      </c>
      <c r="C59" s="864" t="s">
        <v>568</v>
      </c>
      <c r="D59" s="864" t="s">
        <v>1903</v>
      </c>
      <c r="E59" s="864" t="s">
        <v>1003</v>
      </c>
      <c r="F59" s="864" t="s">
        <v>682</v>
      </c>
      <c r="G59" s="864" t="s">
        <v>1020</v>
      </c>
      <c r="H59" s="864" t="s">
        <v>192</v>
      </c>
      <c r="I59" s="864" t="s">
        <v>721</v>
      </c>
    </row>
    <row r="60" spans="1:9">
      <c r="A60" s="864" t="s">
        <v>1904</v>
      </c>
      <c r="B60" s="864" t="s">
        <v>1133</v>
      </c>
      <c r="C60" s="864" t="s">
        <v>577</v>
      </c>
      <c r="D60" s="864" t="s">
        <v>1905</v>
      </c>
      <c r="E60" s="864" t="s">
        <v>1906</v>
      </c>
      <c r="F60" s="864" t="s">
        <v>454</v>
      </c>
      <c r="G60" s="864" t="s">
        <v>1030</v>
      </c>
      <c r="H60" s="864" t="s">
        <v>196</v>
      </c>
      <c r="I60" s="864" t="s">
        <v>658</v>
      </c>
    </row>
    <row r="61" spans="1:9">
      <c r="A61" s="864" t="s">
        <v>1014</v>
      </c>
      <c r="B61" s="864" t="s">
        <v>197</v>
      </c>
      <c r="C61" s="864" t="s">
        <v>739</v>
      </c>
      <c r="D61" s="864" t="s">
        <v>1087</v>
      </c>
      <c r="E61" s="864" t="s">
        <v>208</v>
      </c>
      <c r="F61" s="864" t="s">
        <v>883</v>
      </c>
      <c r="G61" s="864" t="s">
        <v>1025</v>
      </c>
      <c r="H61" s="864" t="s">
        <v>195</v>
      </c>
      <c r="I61" s="864" t="s">
        <v>649</v>
      </c>
    </row>
    <row r="62" spans="1:9">
      <c r="A62" s="864" t="s">
        <v>1907</v>
      </c>
      <c r="B62" s="864" t="s">
        <v>1076</v>
      </c>
      <c r="C62" s="864" t="s">
        <v>496</v>
      </c>
      <c r="D62" s="864" t="s">
        <v>1090</v>
      </c>
      <c r="E62" s="864" t="s">
        <v>1091</v>
      </c>
      <c r="F62" s="864" t="s">
        <v>862</v>
      </c>
      <c r="G62" s="864" t="s">
        <v>1061</v>
      </c>
      <c r="H62" s="864" t="s">
        <v>204</v>
      </c>
      <c r="I62" s="864" t="s">
        <v>685</v>
      </c>
    </row>
    <row r="63" spans="1:9">
      <c r="A63" s="864" t="s">
        <v>1039</v>
      </c>
      <c r="B63" s="864" t="s">
        <v>1040</v>
      </c>
      <c r="C63" s="864" t="s">
        <v>547</v>
      </c>
      <c r="D63" s="864" t="s">
        <v>1015</v>
      </c>
      <c r="E63" s="864" t="s">
        <v>1016</v>
      </c>
      <c r="F63" s="864" t="s">
        <v>718</v>
      </c>
      <c r="G63" s="864" t="s">
        <v>1051</v>
      </c>
      <c r="H63" s="864" t="s">
        <v>203</v>
      </c>
      <c r="I63" s="864" t="s">
        <v>676</v>
      </c>
    </row>
    <row r="64" spans="1:9">
      <c r="A64" s="864" t="s">
        <v>1908</v>
      </c>
      <c r="B64" s="864" t="s">
        <v>1909</v>
      </c>
      <c r="C64" s="864" t="s">
        <v>880</v>
      </c>
      <c r="D64" s="864" t="s">
        <v>1105</v>
      </c>
      <c r="E64" s="864" t="s">
        <v>1106</v>
      </c>
      <c r="F64" s="864" t="s">
        <v>466</v>
      </c>
      <c r="G64" s="864" t="s">
        <v>1054</v>
      </c>
      <c r="H64" s="864" t="s">
        <v>1056</v>
      </c>
      <c r="I64" s="864" t="s">
        <v>1055</v>
      </c>
    </row>
    <row r="65" spans="1:9">
      <c r="A65" s="864" t="s">
        <v>1910</v>
      </c>
      <c r="B65" s="864" t="s">
        <v>1911</v>
      </c>
      <c r="C65" s="864" t="s">
        <v>880</v>
      </c>
      <c r="D65" s="864" t="s">
        <v>1093</v>
      </c>
      <c r="E65" s="864" t="s">
        <v>1094</v>
      </c>
      <c r="F65" s="864" t="s">
        <v>472</v>
      </c>
      <c r="G65" s="864" t="s">
        <v>1912</v>
      </c>
      <c r="H65" s="864" t="s">
        <v>1913</v>
      </c>
      <c r="I65" s="864" t="s">
        <v>775</v>
      </c>
    </row>
    <row r="66" spans="1:9">
      <c r="A66" s="864" t="s">
        <v>1914</v>
      </c>
      <c r="B66" s="864" t="s">
        <v>1915</v>
      </c>
      <c r="C66" s="864" t="s">
        <v>1916</v>
      </c>
      <c r="D66" s="864" t="s">
        <v>1097</v>
      </c>
      <c r="E66" s="864" t="s">
        <v>1098</v>
      </c>
      <c r="F66" s="864" t="s">
        <v>556</v>
      </c>
      <c r="G66" s="864" t="s">
        <v>1075</v>
      </c>
      <c r="H66" s="864" t="s">
        <v>210</v>
      </c>
      <c r="I66" s="864" t="s">
        <v>802</v>
      </c>
    </row>
    <row r="67" spans="1:9">
      <c r="A67" s="864" t="s">
        <v>1917</v>
      </c>
      <c r="B67" s="864" t="s">
        <v>1918</v>
      </c>
      <c r="C67" s="864" t="s">
        <v>799</v>
      </c>
      <c r="D67" s="864" t="s">
        <v>1101</v>
      </c>
      <c r="E67" s="864" t="s">
        <v>1102</v>
      </c>
      <c r="F67" s="864" t="s">
        <v>481</v>
      </c>
      <c r="G67" s="864" t="s">
        <v>1078</v>
      </c>
      <c r="H67" s="864" t="s">
        <v>1079</v>
      </c>
      <c r="I67" s="864" t="s">
        <v>811</v>
      </c>
    </row>
    <row r="68" spans="1:9">
      <c r="A68" s="864" t="s">
        <v>1919</v>
      </c>
      <c r="B68" s="864" t="s">
        <v>1920</v>
      </c>
      <c r="C68" s="864" t="s">
        <v>889</v>
      </c>
      <c r="D68" s="864" t="s">
        <v>945</v>
      </c>
      <c r="E68" s="864" t="s">
        <v>1921</v>
      </c>
      <c r="F68" s="864" t="s">
        <v>328</v>
      </c>
      <c r="G68" s="864" t="s">
        <v>1922</v>
      </c>
      <c r="H68" s="864" t="s">
        <v>1066</v>
      </c>
      <c r="I68" s="864" t="s">
        <v>694</v>
      </c>
    </row>
    <row r="69" spans="1:9">
      <c r="A69" s="882"/>
      <c r="B69" s="882"/>
      <c r="C69" s="882"/>
      <c r="D69" s="864" t="s">
        <v>982</v>
      </c>
      <c r="E69" s="864" t="s">
        <v>983</v>
      </c>
      <c r="F69" s="864" t="s">
        <v>475</v>
      </c>
      <c r="G69" s="864" t="s">
        <v>1070</v>
      </c>
      <c r="H69" s="864" t="s">
        <v>209</v>
      </c>
      <c r="I69" s="864" t="s">
        <v>793</v>
      </c>
    </row>
    <row r="70" spans="1:9">
      <c r="A70" s="882"/>
      <c r="B70" s="882"/>
      <c r="C70" s="882"/>
      <c r="G70" s="864" t="s">
        <v>1923</v>
      </c>
      <c r="H70" s="864" t="s">
        <v>1924</v>
      </c>
      <c r="I70" s="864" t="s">
        <v>265</v>
      </c>
    </row>
    <row r="71" spans="1:9">
      <c r="A71" s="882"/>
      <c r="B71" s="882"/>
      <c r="C71" s="882"/>
      <c r="G71" s="864" t="s">
        <v>1042</v>
      </c>
      <c r="H71" s="864" t="s">
        <v>200</v>
      </c>
      <c r="I71" s="864" t="s">
        <v>667</v>
      </c>
    </row>
    <row r="72" spans="1:9">
      <c r="A72" s="882"/>
      <c r="B72" s="882"/>
      <c r="C72" s="882"/>
      <c r="G72" s="864" t="s">
        <v>1925</v>
      </c>
      <c r="H72" s="864" t="s">
        <v>95</v>
      </c>
      <c r="I72" s="864" t="s">
        <v>703</v>
      </c>
    </row>
    <row r="73" spans="1:9">
      <c r="A73" s="883"/>
      <c r="B73" s="883"/>
      <c r="C73" s="883"/>
      <c r="G73" s="883"/>
      <c r="H73" s="883"/>
      <c r="I73" s="883"/>
    </row>
    <row r="74" spans="1:9">
      <c r="A74" s="883"/>
      <c r="B74" s="883"/>
      <c r="C74" s="883"/>
      <c r="G74" s="883"/>
      <c r="H74" s="883"/>
      <c r="I74" s="883"/>
    </row>
    <row r="75" spans="1:9">
      <c r="A75" s="883"/>
      <c r="B75" s="883"/>
      <c r="C75" s="883"/>
    </row>
    <row r="76" spans="1:9">
      <c r="A76" s="883"/>
      <c r="B76" s="883"/>
      <c r="C76" s="883"/>
    </row>
    <row r="77" spans="1:9">
      <c r="A77" s="883"/>
      <c r="B77" s="883"/>
      <c r="C77" s="883"/>
    </row>
    <row r="78" spans="1:9">
      <c r="A78" s="883"/>
      <c r="B78" s="883"/>
      <c r="C78" s="883"/>
    </row>
    <row r="79" spans="1:9">
      <c r="A79" s="883"/>
      <c r="B79" s="883"/>
      <c r="C79" s="883"/>
    </row>
    <row r="80" spans="1:9">
      <c r="A80" s="883"/>
      <c r="B80" s="883"/>
      <c r="C80" s="883"/>
    </row>
    <row r="81" spans="1:3">
      <c r="A81" s="883"/>
      <c r="B81" s="883"/>
      <c r="C81" s="883"/>
    </row>
    <row r="82" spans="1:3">
      <c r="A82" s="883"/>
      <c r="B82" s="883"/>
      <c r="C82" s="883"/>
    </row>
  </sheetData>
  <mergeCells count="24">
    <mergeCell ref="D27:E27"/>
    <mergeCell ref="J35:K35"/>
    <mergeCell ref="G53:H53"/>
    <mergeCell ref="G55:H55"/>
    <mergeCell ref="J18:K18"/>
    <mergeCell ref="J20:K20"/>
    <mergeCell ref="J22:K22"/>
    <mergeCell ref="J24:K24"/>
    <mergeCell ref="J26:K26"/>
    <mergeCell ref="J10:K10"/>
    <mergeCell ref="A12:B12"/>
    <mergeCell ref="J12:K12"/>
    <mergeCell ref="J14:K14"/>
    <mergeCell ref="J16:K16"/>
    <mergeCell ref="A5:B5"/>
    <mergeCell ref="J6:K6"/>
    <mergeCell ref="A8:B9"/>
    <mergeCell ref="C8:C9"/>
    <mergeCell ref="J8:K8"/>
    <mergeCell ref="A1:K1"/>
    <mergeCell ref="A3:B3"/>
    <mergeCell ref="D3:E3"/>
    <mergeCell ref="G3:H3"/>
    <mergeCell ref="J3:K3"/>
  </mergeCells>
  <phoneticPr fontId="142" type="noConversion"/>
  <hyperlinks>
    <hyperlink ref="M2" location="报价汇总表目录!A1" display="报价汇总表目录!A1"/>
    <hyperlink ref="N3" location="目录!A1" display="返回主目录"/>
    <hyperlink ref="N4" location="香港联邦IP!A1" display="返回价格表"/>
  </hyperlinks>
  <pageMargins left="0.69930555555555596" right="0.69930555555555596" top="0.75" bottom="0.75" header="0.3" footer="0.3"/>
</worksheet>
</file>

<file path=xl/worksheets/sheet11.xml><?xml version="1.0" encoding="utf-8"?>
<worksheet xmlns="http://schemas.openxmlformats.org/spreadsheetml/2006/main" xmlns:r="http://schemas.openxmlformats.org/officeDocument/2006/relationships">
  <dimension ref="A1:Z74"/>
  <sheetViews>
    <sheetView workbookViewId="0">
      <selection activeCell="X3" sqref="X3"/>
    </sheetView>
  </sheetViews>
  <sheetFormatPr defaultRowHeight="14.25"/>
  <cols>
    <col min="1" max="1" width="10.125" customWidth="1"/>
    <col min="2" max="23" width="6.875" customWidth="1"/>
  </cols>
  <sheetData>
    <row r="1" spans="1:26" s="838" customFormat="1" ht="27" customHeight="1">
      <c r="A1" s="836" t="s">
        <v>1802</v>
      </c>
      <c r="B1" s="837"/>
      <c r="C1" s="837"/>
      <c r="D1" s="837"/>
      <c r="E1" s="837"/>
      <c r="F1" s="837"/>
      <c r="G1" s="837"/>
      <c r="H1" s="837"/>
      <c r="I1" s="837"/>
      <c r="J1" s="837"/>
      <c r="K1" s="837"/>
      <c r="L1" s="837"/>
      <c r="M1" s="837"/>
      <c r="N1" s="837"/>
      <c r="O1" s="837"/>
      <c r="P1" s="837"/>
      <c r="Q1" s="837"/>
      <c r="R1" s="837"/>
      <c r="S1" s="837"/>
      <c r="T1" s="837"/>
      <c r="U1" s="837"/>
      <c r="V1" s="837"/>
      <c r="W1" s="837"/>
    </row>
    <row r="2" spans="1:26" s="839" customFormat="1" ht="23.25" customHeight="1">
      <c r="A2" s="813" t="s">
        <v>1595</v>
      </c>
      <c r="B2" s="814"/>
      <c r="C2" s="814"/>
      <c r="D2" s="814"/>
      <c r="E2" s="814"/>
      <c r="F2" s="814"/>
      <c r="G2" s="814"/>
      <c r="H2" s="814"/>
      <c r="I2" s="814"/>
      <c r="J2" s="814"/>
      <c r="K2" s="814"/>
      <c r="L2" s="814"/>
      <c r="M2" s="814"/>
      <c r="N2" s="814"/>
      <c r="O2" s="814"/>
      <c r="P2" s="814"/>
      <c r="Q2" s="814"/>
      <c r="R2" s="814"/>
      <c r="S2" s="814"/>
      <c r="T2" s="814"/>
      <c r="U2" s="814"/>
      <c r="V2" s="814"/>
      <c r="W2" s="814"/>
    </row>
    <row r="3" spans="1:26" s="842" customFormat="1" ht="36">
      <c r="A3" s="840" t="s">
        <v>1773</v>
      </c>
      <c r="B3" s="841" t="s">
        <v>1750</v>
      </c>
      <c r="C3" s="841" t="s">
        <v>1751</v>
      </c>
      <c r="D3" s="841" t="s">
        <v>1752</v>
      </c>
      <c r="E3" s="841" t="s">
        <v>1753</v>
      </c>
      <c r="F3" s="841" t="s">
        <v>1754</v>
      </c>
      <c r="G3" s="841" t="s">
        <v>1755</v>
      </c>
      <c r="H3" s="841" t="s">
        <v>1803</v>
      </c>
      <c r="I3" s="841" t="s">
        <v>1757</v>
      </c>
      <c r="J3" s="841" t="s">
        <v>1758</v>
      </c>
      <c r="K3" s="841" t="s">
        <v>1759</v>
      </c>
      <c r="L3" s="841" t="s">
        <v>1760</v>
      </c>
      <c r="M3" s="841" t="s">
        <v>1761</v>
      </c>
      <c r="N3" s="841" t="s">
        <v>1762</v>
      </c>
      <c r="O3" s="841" t="s">
        <v>1763</v>
      </c>
      <c r="P3" s="841" t="s">
        <v>1764</v>
      </c>
      <c r="Q3" s="841" t="s">
        <v>1765</v>
      </c>
      <c r="R3" s="841" t="s">
        <v>1766</v>
      </c>
      <c r="S3" s="841" t="s">
        <v>1767</v>
      </c>
      <c r="T3" s="841" t="s">
        <v>1768</v>
      </c>
      <c r="U3" s="841" t="s">
        <v>1769</v>
      </c>
      <c r="V3" s="841" t="s">
        <v>1770</v>
      </c>
      <c r="W3" s="841" t="s">
        <v>1771</v>
      </c>
      <c r="X3" s="1" t="s">
        <v>1595</v>
      </c>
    </row>
    <row r="4" spans="1:26" s="838" customFormat="1">
      <c r="A4" s="843">
        <v>0.5</v>
      </c>
      <c r="B4" s="844">
        <v>93.218999999999994</v>
      </c>
      <c r="C4" s="844">
        <v>155.04300000000001</v>
      </c>
      <c r="D4" s="844">
        <v>119.66324999999998</v>
      </c>
      <c r="E4" s="844">
        <v>250.67699999999996</v>
      </c>
      <c r="F4" s="844">
        <v>207.81074999999998</v>
      </c>
      <c r="G4" s="844">
        <v>212.27850000000001</v>
      </c>
      <c r="H4" s="844">
        <v>359.35199999999998</v>
      </c>
      <c r="I4" s="844">
        <v>88.992750000000001</v>
      </c>
      <c r="J4" s="844">
        <v>133.67025000000001</v>
      </c>
      <c r="K4" s="844">
        <v>126.66675000000001</v>
      </c>
      <c r="L4" s="844">
        <v>143.33025000000001</v>
      </c>
      <c r="M4" s="844">
        <v>72.08775</v>
      </c>
      <c r="N4" s="844">
        <v>80.298749999999998</v>
      </c>
      <c r="O4" s="844">
        <v>81.989250000000013</v>
      </c>
      <c r="P4" s="844">
        <v>64.359749999999991</v>
      </c>
      <c r="Q4" s="844">
        <v>107.4675</v>
      </c>
      <c r="R4" s="844">
        <v>146.10750000000002</v>
      </c>
      <c r="S4" s="844">
        <v>66.412499999999994</v>
      </c>
      <c r="T4" s="844">
        <v>80.298749999999998</v>
      </c>
      <c r="U4" s="844">
        <v>72.570750000000004</v>
      </c>
      <c r="V4" s="844">
        <v>122.92349999999999</v>
      </c>
      <c r="W4" s="844">
        <v>126.66675000000001</v>
      </c>
      <c r="X4" s="561" t="s">
        <v>11</v>
      </c>
      <c r="Y4" s="562"/>
      <c r="Z4" s="562"/>
    </row>
    <row r="5" spans="1:26" s="838" customFormat="1" ht="13.5">
      <c r="A5" s="843">
        <v>1</v>
      </c>
      <c r="B5" s="844">
        <v>105.05249999999999</v>
      </c>
      <c r="C5" s="844">
        <v>182.81549999999999</v>
      </c>
      <c r="D5" s="844">
        <v>139.22475</v>
      </c>
      <c r="E5" s="844">
        <v>273.25725</v>
      </c>
      <c r="F5" s="844">
        <v>253.81649999999999</v>
      </c>
      <c r="G5" s="844">
        <v>249.95250000000001</v>
      </c>
      <c r="H5" s="844">
        <v>458.60849999999999</v>
      </c>
      <c r="I5" s="844">
        <v>100.58475</v>
      </c>
      <c r="J5" s="844">
        <v>145.38300000000001</v>
      </c>
      <c r="K5" s="844">
        <v>145.14150000000001</v>
      </c>
      <c r="L5" s="844">
        <v>156.12975</v>
      </c>
      <c r="M5" s="844">
        <v>84.283500000000004</v>
      </c>
      <c r="N5" s="844">
        <v>86.819249999999997</v>
      </c>
      <c r="O5" s="844">
        <v>86.819249999999997</v>
      </c>
      <c r="P5" s="844">
        <v>72.449999999999989</v>
      </c>
      <c r="Q5" s="844">
        <v>126.42524999999999</v>
      </c>
      <c r="R5" s="844">
        <v>172.06874999999999</v>
      </c>
      <c r="S5" s="844">
        <v>74.744249999999994</v>
      </c>
      <c r="T5" s="844">
        <v>86.819249999999997</v>
      </c>
      <c r="U5" s="844">
        <v>81.626999999999995</v>
      </c>
      <c r="V5" s="844">
        <v>136.44749999999999</v>
      </c>
      <c r="W5" s="844">
        <v>145.14150000000001</v>
      </c>
    </row>
    <row r="6" spans="1:26" s="838" customFormat="1" ht="13.5">
      <c r="A6" s="843">
        <v>1.5</v>
      </c>
      <c r="B6" s="844">
        <v>116.886</v>
      </c>
      <c r="C6" s="844">
        <v>210.46725000000001</v>
      </c>
      <c r="D6" s="844">
        <v>158.78625</v>
      </c>
      <c r="E6" s="844">
        <v>295.71675000000005</v>
      </c>
      <c r="F6" s="844">
        <v>285.21149999999994</v>
      </c>
      <c r="G6" s="844">
        <v>287.74725000000001</v>
      </c>
      <c r="H6" s="844">
        <v>557.74424999999997</v>
      </c>
      <c r="I6" s="844">
        <v>111.8145</v>
      </c>
      <c r="J6" s="844">
        <v>157.33725000000001</v>
      </c>
      <c r="K6" s="844">
        <v>163.49549999999999</v>
      </c>
      <c r="L6" s="844">
        <v>168.80850000000001</v>
      </c>
      <c r="M6" s="844">
        <v>96.358500000000006</v>
      </c>
      <c r="N6" s="844">
        <v>96.479250000000008</v>
      </c>
      <c r="O6" s="844">
        <v>96.479250000000008</v>
      </c>
      <c r="P6" s="844">
        <v>80.419499999999985</v>
      </c>
      <c r="Q6" s="844">
        <v>145.50375</v>
      </c>
      <c r="R6" s="844">
        <v>198.51299999999998</v>
      </c>
      <c r="S6" s="844">
        <v>82.955249999999992</v>
      </c>
      <c r="T6" s="844">
        <v>96.479250000000008</v>
      </c>
      <c r="U6" s="844">
        <v>90.924749999999989</v>
      </c>
      <c r="V6" s="844">
        <v>153.71474999999998</v>
      </c>
      <c r="W6" s="844">
        <v>163.49549999999999</v>
      </c>
    </row>
    <row r="7" spans="1:26" s="838" customFormat="1" ht="13.5">
      <c r="A7" s="843">
        <v>2</v>
      </c>
      <c r="B7" s="844">
        <v>128.59875</v>
      </c>
      <c r="C7" s="844">
        <v>238.3605</v>
      </c>
      <c r="D7" s="844">
        <v>178.34774999999999</v>
      </c>
      <c r="E7" s="844">
        <v>318.05549999999999</v>
      </c>
      <c r="F7" s="844">
        <v>316.24424999999997</v>
      </c>
      <c r="G7" s="844">
        <v>325.66274999999996</v>
      </c>
      <c r="H7" s="844">
        <v>657.00075000000004</v>
      </c>
      <c r="I7" s="844">
        <v>122.92349999999999</v>
      </c>
      <c r="J7" s="844">
        <v>169.04999999999998</v>
      </c>
      <c r="K7" s="844">
        <v>181.97024999999996</v>
      </c>
      <c r="L7" s="844">
        <v>181.48725000000002</v>
      </c>
      <c r="M7" s="844">
        <v>108.4335</v>
      </c>
      <c r="N7" s="844">
        <v>106.13925</v>
      </c>
      <c r="O7" s="844">
        <v>106.13925</v>
      </c>
      <c r="P7" s="844">
        <v>88.268249999999995</v>
      </c>
      <c r="Q7" s="844">
        <v>164.46149999999997</v>
      </c>
      <c r="R7" s="844">
        <v>224.35350000000003</v>
      </c>
      <c r="S7" s="844">
        <v>91.286999999999992</v>
      </c>
      <c r="T7" s="844">
        <v>106.13925</v>
      </c>
      <c r="U7" s="844">
        <v>99.618749999999991</v>
      </c>
      <c r="V7" s="844">
        <v>170.86125000000001</v>
      </c>
      <c r="W7" s="844">
        <v>181.97024999999996</v>
      </c>
    </row>
    <row r="8" spans="1:26" s="838" customFormat="1" ht="13.5">
      <c r="A8" s="843">
        <v>2.5</v>
      </c>
      <c r="B8" s="844">
        <v>140.43225000000001</v>
      </c>
      <c r="C8" s="844">
        <v>266.01224999999999</v>
      </c>
      <c r="D8" s="844">
        <v>197.90925000000001</v>
      </c>
      <c r="E8" s="844">
        <v>340.63575000000003</v>
      </c>
      <c r="F8" s="844">
        <v>347.63925</v>
      </c>
      <c r="G8" s="844">
        <v>363.33674999999994</v>
      </c>
      <c r="H8" s="844">
        <v>756.13650000000007</v>
      </c>
      <c r="I8" s="844">
        <v>134.274</v>
      </c>
      <c r="J8" s="844">
        <v>181.00424999999998</v>
      </c>
      <c r="K8" s="844">
        <v>200.44499999999999</v>
      </c>
      <c r="L8" s="844">
        <v>194.4075</v>
      </c>
      <c r="M8" s="844">
        <v>120.5085</v>
      </c>
      <c r="N8" s="844">
        <v>115.79925</v>
      </c>
      <c r="O8" s="844">
        <v>115.79925</v>
      </c>
      <c r="P8" s="844">
        <v>96.11699999999999</v>
      </c>
      <c r="Q8" s="844">
        <v>183.54</v>
      </c>
      <c r="R8" s="844">
        <v>251.28074999999998</v>
      </c>
      <c r="S8" s="844">
        <v>99.498000000000005</v>
      </c>
      <c r="T8" s="844">
        <v>115.79925</v>
      </c>
      <c r="U8" s="844">
        <v>108.79575</v>
      </c>
      <c r="V8" s="844">
        <v>188.24925000000002</v>
      </c>
      <c r="W8" s="844">
        <v>200.44499999999999</v>
      </c>
    </row>
    <row r="9" spans="1:26" s="838" customFormat="1" ht="13.5">
      <c r="A9" s="843">
        <v>3</v>
      </c>
      <c r="B9" s="844">
        <v>158.90699999999998</v>
      </c>
      <c r="C9" s="844">
        <v>294.38849999999996</v>
      </c>
      <c r="D9" s="844">
        <v>217.22925000000001</v>
      </c>
      <c r="E9" s="844">
        <v>382.536</v>
      </c>
      <c r="F9" s="844">
        <v>384.70949999999999</v>
      </c>
      <c r="G9" s="844">
        <v>433.73399999999998</v>
      </c>
      <c r="H9" s="844">
        <v>848.9932500000001</v>
      </c>
      <c r="I9" s="844">
        <v>151.54124999999999</v>
      </c>
      <c r="J9" s="844">
        <v>202.98074999999997</v>
      </c>
      <c r="K9" s="844">
        <v>222.78374999999997</v>
      </c>
      <c r="L9" s="844">
        <v>217.95374999999999</v>
      </c>
      <c r="M9" s="844">
        <v>133.42875000000001</v>
      </c>
      <c r="N9" s="844">
        <v>152.99024999999997</v>
      </c>
      <c r="O9" s="844">
        <v>152.99024999999997</v>
      </c>
      <c r="P9" s="844">
        <v>108.55425000000001</v>
      </c>
      <c r="Q9" s="844">
        <v>202.73925</v>
      </c>
      <c r="R9" s="844">
        <v>278.69100000000003</v>
      </c>
      <c r="S9" s="844">
        <v>112.2975</v>
      </c>
      <c r="T9" s="844">
        <v>152.99024999999997</v>
      </c>
      <c r="U9" s="844">
        <v>122.92349999999999</v>
      </c>
      <c r="V9" s="844">
        <v>208.173</v>
      </c>
      <c r="W9" s="844">
        <v>222.78374999999997</v>
      </c>
    </row>
    <row r="10" spans="1:26" s="838" customFormat="1" ht="13.5">
      <c r="A10" s="843">
        <v>3.5</v>
      </c>
      <c r="B10" s="844">
        <v>177.01949999999999</v>
      </c>
      <c r="C10" s="844">
        <v>322.76474999999999</v>
      </c>
      <c r="D10" s="844">
        <v>236.18699999999998</v>
      </c>
      <c r="E10" s="844">
        <v>424.55700000000002</v>
      </c>
      <c r="F10" s="844">
        <v>426.85124999999999</v>
      </c>
      <c r="G10" s="844">
        <v>504.25200000000001</v>
      </c>
      <c r="H10" s="844">
        <v>941.84999999999991</v>
      </c>
      <c r="I10" s="844">
        <v>169.04999999999998</v>
      </c>
      <c r="J10" s="844">
        <v>224.83649999999997</v>
      </c>
      <c r="K10" s="844">
        <v>245.60550000000001</v>
      </c>
      <c r="L10" s="844">
        <v>242.10374999999999</v>
      </c>
      <c r="M10" s="844">
        <v>145.86599999999999</v>
      </c>
      <c r="N10" s="844">
        <v>170.61975000000001</v>
      </c>
      <c r="O10" s="844">
        <v>170.61975000000001</v>
      </c>
      <c r="P10" s="844">
        <v>120.9915</v>
      </c>
      <c r="Q10" s="844">
        <v>222.05925000000002</v>
      </c>
      <c r="R10" s="844">
        <v>305.85975000000002</v>
      </c>
      <c r="S10" s="844">
        <v>124.97625000000001</v>
      </c>
      <c r="T10" s="844">
        <v>170.61975000000001</v>
      </c>
      <c r="U10" s="844">
        <v>137.172</v>
      </c>
      <c r="V10" s="844">
        <v>228.45899999999997</v>
      </c>
      <c r="W10" s="844">
        <v>245.60550000000001</v>
      </c>
    </row>
    <row r="11" spans="1:26" s="838" customFormat="1" ht="13.5">
      <c r="A11" s="843">
        <v>4</v>
      </c>
      <c r="B11" s="844">
        <v>195.61499999999998</v>
      </c>
      <c r="C11" s="844">
        <v>350.89950000000005</v>
      </c>
      <c r="D11" s="844">
        <v>255.62774999999996</v>
      </c>
      <c r="E11" s="844">
        <v>467.06100000000004</v>
      </c>
      <c r="F11" s="844">
        <v>469.476</v>
      </c>
      <c r="G11" s="844">
        <v>575.13225</v>
      </c>
      <c r="H11" s="844">
        <v>1034.46525</v>
      </c>
      <c r="I11" s="844">
        <v>186.55874999999997</v>
      </c>
      <c r="J11" s="844">
        <v>247.65824999999998</v>
      </c>
      <c r="K11" s="844">
        <v>268.42725000000002</v>
      </c>
      <c r="L11" s="844">
        <v>266.49524999999994</v>
      </c>
      <c r="M11" s="844">
        <v>158.42399999999998</v>
      </c>
      <c r="N11" s="844">
        <v>188.24925000000002</v>
      </c>
      <c r="O11" s="844">
        <v>188.24925000000002</v>
      </c>
      <c r="P11" s="844">
        <v>133.42875000000001</v>
      </c>
      <c r="Q11" s="844">
        <v>241.7415</v>
      </c>
      <c r="R11" s="844">
        <v>333.39075000000003</v>
      </c>
      <c r="S11" s="844">
        <v>137.77574999999999</v>
      </c>
      <c r="T11" s="844">
        <v>188.24925000000002</v>
      </c>
      <c r="U11" s="844">
        <v>150.9375</v>
      </c>
      <c r="V11" s="844">
        <v>248.98649999999998</v>
      </c>
      <c r="W11" s="844">
        <v>268.42725000000002</v>
      </c>
    </row>
    <row r="12" spans="1:26" s="838" customFormat="1" ht="13.5">
      <c r="A12" s="843">
        <v>4.5</v>
      </c>
      <c r="B12" s="844">
        <v>213.60674999999998</v>
      </c>
      <c r="C12" s="844">
        <v>379.15499999999997</v>
      </c>
      <c r="D12" s="844">
        <v>274.827</v>
      </c>
      <c r="E12" s="844">
        <v>509.32350000000002</v>
      </c>
      <c r="F12" s="844">
        <v>512.10075000000006</v>
      </c>
      <c r="G12" s="844">
        <v>645.77099999999996</v>
      </c>
      <c r="H12" s="844">
        <v>1127.3220000000001</v>
      </c>
      <c r="I12" s="844">
        <v>203.94675000000001</v>
      </c>
      <c r="J12" s="844">
        <v>270.23849999999999</v>
      </c>
      <c r="K12" s="844">
        <v>291.24899999999997</v>
      </c>
      <c r="L12" s="844">
        <v>290.76600000000002</v>
      </c>
      <c r="M12" s="844">
        <v>171.10274999999999</v>
      </c>
      <c r="N12" s="844">
        <v>205.87875</v>
      </c>
      <c r="O12" s="844">
        <v>205.87875</v>
      </c>
      <c r="P12" s="844">
        <v>145.62449999999998</v>
      </c>
      <c r="Q12" s="844">
        <v>261.66524999999996</v>
      </c>
      <c r="R12" s="844">
        <v>360.55950000000001</v>
      </c>
      <c r="S12" s="844">
        <v>150.4545</v>
      </c>
      <c r="T12" s="844">
        <v>205.87875</v>
      </c>
      <c r="U12" s="844">
        <v>165.06524999999999</v>
      </c>
      <c r="V12" s="844">
        <v>269.51399999999995</v>
      </c>
      <c r="W12" s="844">
        <v>291.24899999999997</v>
      </c>
    </row>
    <row r="13" spans="1:26" s="838" customFormat="1" ht="13.5">
      <c r="A13" s="843">
        <v>5</v>
      </c>
      <c r="B13" s="844">
        <v>232.08149999999998</v>
      </c>
      <c r="C13" s="844">
        <v>407.41049999999996</v>
      </c>
      <c r="D13" s="844">
        <v>294.26774999999998</v>
      </c>
      <c r="E13" s="844">
        <v>551.94825000000003</v>
      </c>
      <c r="F13" s="844">
        <v>554.48400000000004</v>
      </c>
      <c r="G13" s="844">
        <v>716.77200000000005</v>
      </c>
      <c r="H13" s="844">
        <v>1219.9372499999999</v>
      </c>
      <c r="I13" s="844">
        <v>221.57624999999999</v>
      </c>
      <c r="J13" s="844">
        <v>292.57724999999999</v>
      </c>
      <c r="K13" s="844">
        <v>314.07074999999998</v>
      </c>
      <c r="L13" s="844">
        <v>315.15749999999997</v>
      </c>
      <c r="M13" s="844">
        <v>183.66075000000001</v>
      </c>
      <c r="N13" s="844">
        <v>223.26675</v>
      </c>
      <c r="O13" s="844">
        <v>223.26675</v>
      </c>
      <c r="P13" s="844">
        <v>157.94100000000003</v>
      </c>
      <c r="Q13" s="844">
        <v>281.58899999999994</v>
      </c>
      <c r="R13" s="844">
        <v>387.84899999999993</v>
      </c>
      <c r="S13" s="844">
        <v>163.37475000000001</v>
      </c>
      <c r="T13" s="844">
        <v>223.26675</v>
      </c>
      <c r="U13" s="844">
        <v>179.19300000000001</v>
      </c>
      <c r="V13" s="844">
        <v>290.28300000000002</v>
      </c>
      <c r="W13" s="844">
        <v>314.07074999999998</v>
      </c>
    </row>
    <row r="14" spans="1:26" s="838" customFormat="1" ht="13.5">
      <c r="A14" s="843">
        <v>5.5</v>
      </c>
      <c r="B14" s="844">
        <v>241.86225000000002</v>
      </c>
      <c r="C14" s="844">
        <v>437.83949999999999</v>
      </c>
      <c r="D14" s="844">
        <v>312.13875000000002</v>
      </c>
      <c r="E14" s="844">
        <v>579.35849999999994</v>
      </c>
      <c r="F14" s="844">
        <v>593.7277499999999</v>
      </c>
      <c r="G14" s="844">
        <v>742.12950000000001</v>
      </c>
      <c r="H14" s="844">
        <v>1262.8034999999998</v>
      </c>
      <c r="I14" s="844">
        <v>230.63249999999999</v>
      </c>
      <c r="J14" s="844">
        <v>307.30874999999997</v>
      </c>
      <c r="K14" s="844">
        <v>312.13875000000002</v>
      </c>
      <c r="L14" s="844">
        <v>330.61349999999999</v>
      </c>
      <c r="M14" s="844">
        <v>197.7885</v>
      </c>
      <c r="N14" s="844">
        <v>241.017</v>
      </c>
      <c r="O14" s="844">
        <v>241.017</v>
      </c>
      <c r="P14" s="844">
        <v>164.58224999999999</v>
      </c>
      <c r="Q14" s="844">
        <v>302.84100000000001</v>
      </c>
      <c r="R14" s="844">
        <v>417.19125000000003</v>
      </c>
      <c r="S14" s="844">
        <v>170.01600000000002</v>
      </c>
      <c r="T14" s="844">
        <v>241.017</v>
      </c>
      <c r="U14" s="844">
        <v>186.55874999999997</v>
      </c>
      <c r="V14" s="844">
        <v>277.12125000000003</v>
      </c>
      <c r="W14" s="844">
        <v>312.13875000000002</v>
      </c>
    </row>
    <row r="15" spans="1:26" s="838" customFormat="1" ht="13.5">
      <c r="A15" s="843">
        <v>6</v>
      </c>
      <c r="B15" s="844">
        <v>251.40149999999997</v>
      </c>
      <c r="C15" s="844">
        <v>468.26850000000002</v>
      </c>
      <c r="D15" s="844">
        <v>329.88900000000001</v>
      </c>
      <c r="E15" s="844">
        <v>606.76874999999995</v>
      </c>
      <c r="F15" s="844">
        <v>621.37950000000001</v>
      </c>
      <c r="G15" s="844">
        <v>767.48699999999997</v>
      </c>
      <c r="H15" s="844">
        <v>1305.4282499999999</v>
      </c>
      <c r="I15" s="844">
        <v>239.68875</v>
      </c>
      <c r="J15" s="844">
        <v>321.91950000000003</v>
      </c>
      <c r="K15" s="844">
        <v>329.52674999999999</v>
      </c>
      <c r="L15" s="844">
        <v>346.31100000000004</v>
      </c>
      <c r="M15" s="844">
        <v>211.554</v>
      </c>
      <c r="N15" s="844">
        <v>250.79774999999998</v>
      </c>
      <c r="O15" s="844">
        <v>250.79774999999998</v>
      </c>
      <c r="P15" s="844">
        <v>171.2235</v>
      </c>
      <c r="Q15" s="844">
        <v>323.73075000000006</v>
      </c>
      <c r="R15" s="844">
        <v>446.05049999999994</v>
      </c>
      <c r="S15" s="844">
        <v>177.01949999999999</v>
      </c>
      <c r="T15" s="844">
        <v>250.79774999999998</v>
      </c>
      <c r="U15" s="844">
        <v>194.04524999999998</v>
      </c>
      <c r="V15" s="844">
        <v>292.93950000000001</v>
      </c>
      <c r="W15" s="844">
        <v>329.52674999999999</v>
      </c>
    </row>
    <row r="16" spans="1:26" s="838" customFormat="1" ht="13.5">
      <c r="A16" s="843">
        <v>6.5</v>
      </c>
      <c r="B16" s="844">
        <v>261.06149999999997</v>
      </c>
      <c r="C16" s="844">
        <v>498.33524999999992</v>
      </c>
      <c r="D16" s="844">
        <v>347.76</v>
      </c>
      <c r="E16" s="844">
        <v>634.17899999999997</v>
      </c>
      <c r="F16" s="844">
        <v>649.15199999999993</v>
      </c>
      <c r="G16" s="844">
        <v>792.60299999999995</v>
      </c>
      <c r="H16" s="844">
        <v>1347.9322499999998</v>
      </c>
      <c r="I16" s="844">
        <v>248.98649999999998</v>
      </c>
      <c r="J16" s="844">
        <v>336.53024999999997</v>
      </c>
      <c r="K16" s="844">
        <v>347.03549999999996</v>
      </c>
      <c r="L16" s="844">
        <v>362.00849999999997</v>
      </c>
      <c r="M16" s="844">
        <v>225.56100000000001</v>
      </c>
      <c r="N16" s="844">
        <v>260.33699999999999</v>
      </c>
      <c r="O16" s="844">
        <v>260.33699999999999</v>
      </c>
      <c r="P16" s="844">
        <v>177.86475000000002</v>
      </c>
      <c r="Q16" s="844">
        <v>344.98275000000001</v>
      </c>
      <c r="R16" s="844">
        <v>475.15125</v>
      </c>
      <c r="S16" s="844">
        <v>183.66075000000001</v>
      </c>
      <c r="T16" s="844">
        <v>260.33699999999999</v>
      </c>
      <c r="U16" s="844">
        <v>201.53174999999999</v>
      </c>
      <c r="V16" s="844">
        <v>308.51625000000001</v>
      </c>
      <c r="W16" s="844">
        <v>347.03549999999996</v>
      </c>
    </row>
    <row r="17" spans="1:23" s="838" customFormat="1" ht="13.5">
      <c r="A17" s="843">
        <v>7</v>
      </c>
      <c r="B17" s="844">
        <v>270.84224999999998</v>
      </c>
      <c r="C17" s="844">
        <v>528.76424999999995</v>
      </c>
      <c r="D17" s="844">
        <v>365.51024999999993</v>
      </c>
      <c r="E17" s="844">
        <v>661.70999999999992</v>
      </c>
      <c r="F17" s="844">
        <v>676.68299999999988</v>
      </c>
      <c r="G17" s="844">
        <v>817.96049999999991</v>
      </c>
      <c r="H17" s="844">
        <v>1390.557</v>
      </c>
      <c r="I17" s="844">
        <v>258.40499999999997</v>
      </c>
      <c r="J17" s="844">
        <v>351.02024999999998</v>
      </c>
      <c r="K17" s="844">
        <v>364.42350000000005</v>
      </c>
      <c r="L17" s="844">
        <v>377.70599999999996</v>
      </c>
      <c r="M17" s="844">
        <v>239.68875</v>
      </c>
      <c r="N17" s="844">
        <v>269.87624999999997</v>
      </c>
      <c r="O17" s="844">
        <v>269.87624999999997</v>
      </c>
      <c r="P17" s="844">
        <v>184.62675000000002</v>
      </c>
      <c r="Q17" s="844">
        <v>365.99325000000005</v>
      </c>
      <c r="R17" s="844">
        <v>504.37274999999994</v>
      </c>
      <c r="S17" s="844">
        <v>190.54350000000002</v>
      </c>
      <c r="T17" s="844">
        <v>269.87624999999997</v>
      </c>
      <c r="U17" s="844">
        <v>209.13899999999995</v>
      </c>
      <c r="V17" s="844">
        <v>324.33449999999999</v>
      </c>
      <c r="W17" s="844">
        <v>364.42350000000005</v>
      </c>
    </row>
    <row r="18" spans="1:23" s="838" customFormat="1" ht="13.5">
      <c r="A18" s="843">
        <v>7.5</v>
      </c>
      <c r="B18" s="844">
        <v>280.38149999999996</v>
      </c>
      <c r="C18" s="844">
        <v>559.19325000000003</v>
      </c>
      <c r="D18" s="844">
        <v>383.13974999999999</v>
      </c>
      <c r="E18" s="844">
        <v>689.12025000000006</v>
      </c>
      <c r="F18" s="844">
        <v>704.21400000000006</v>
      </c>
      <c r="G18" s="844">
        <v>843.31799999999998</v>
      </c>
      <c r="H18" s="844">
        <v>1433.18175</v>
      </c>
      <c r="I18" s="844">
        <v>267.46125000000001</v>
      </c>
      <c r="J18" s="844">
        <v>365.63099999999997</v>
      </c>
      <c r="K18" s="844">
        <v>381.69074999999998</v>
      </c>
      <c r="L18" s="844">
        <v>393.28274999999996</v>
      </c>
      <c r="M18" s="844">
        <v>253.57499999999999</v>
      </c>
      <c r="N18" s="844">
        <v>279.65699999999998</v>
      </c>
      <c r="O18" s="844">
        <v>279.65699999999998</v>
      </c>
      <c r="P18" s="844">
        <v>191.14725000000001</v>
      </c>
      <c r="Q18" s="844">
        <v>387.24525</v>
      </c>
      <c r="R18" s="844">
        <v>533.47350000000006</v>
      </c>
      <c r="S18" s="844">
        <v>197.42625000000001</v>
      </c>
      <c r="T18" s="844">
        <v>279.65699999999998</v>
      </c>
      <c r="U18" s="844">
        <v>216.74624999999997</v>
      </c>
      <c r="V18" s="844">
        <v>339.91124999999994</v>
      </c>
      <c r="W18" s="844">
        <v>381.69074999999998</v>
      </c>
    </row>
    <row r="19" spans="1:23" s="838" customFormat="1" ht="13.5">
      <c r="A19" s="843">
        <v>8</v>
      </c>
      <c r="B19" s="844">
        <v>290.16225000000003</v>
      </c>
      <c r="C19" s="844">
        <v>589.62225000000001</v>
      </c>
      <c r="D19" s="844">
        <v>401.13149999999996</v>
      </c>
      <c r="E19" s="844">
        <v>716.40975000000003</v>
      </c>
      <c r="F19" s="844">
        <v>731.98650000000009</v>
      </c>
      <c r="G19" s="844">
        <v>868.79624999999999</v>
      </c>
      <c r="H19" s="844">
        <v>1476.0480000000002</v>
      </c>
      <c r="I19" s="844">
        <v>276.51749999999998</v>
      </c>
      <c r="J19" s="844">
        <v>380.00024999999999</v>
      </c>
      <c r="K19" s="844">
        <v>399.07875000000001</v>
      </c>
      <c r="L19" s="844">
        <v>409.101</v>
      </c>
      <c r="M19" s="844">
        <v>267.58199999999999</v>
      </c>
      <c r="N19" s="844">
        <v>289.31700000000001</v>
      </c>
      <c r="O19" s="844">
        <v>289.31700000000001</v>
      </c>
      <c r="P19" s="844">
        <v>197.7885</v>
      </c>
      <c r="Q19" s="844">
        <v>408.37649999999996</v>
      </c>
      <c r="R19" s="844">
        <v>562.81574999999998</v>
      </c>
      <c r="S19" s="844">
        <v>204.18824999999998</v>
      </c>
      <c r="T19" s="844">
        <v>289.31700000000001</v>
      </c>
      <c r="U19" s="844">
        <v>223.99124999999998</v>
      </c>
      <c r="V19" s="844">
        <v>355.60874999999999</v>
      </c>
      <c r="W19" s="844">
        <v>399.07875000000001</v>
      </c>
    </row>
    <row r="20" spans="1:23" s="838" customFormat="1" ht="13.5">
      <c r="A20" s="843">
        <v>8.5</v>
      </c>
      <c r="B20" s="844">
        <v>299.94299999999998</v>
      </c>
      <c r="C20" s="844">
        <v>620.17200000000003</v>
      </c>
      <c r="D20" s="844">
        <v>419.12325000000004</v>
      </c>
      <c r="E20" s="844">
        <v>743.82</v>
      </c>
      <c r="F20" s="844">
        <v>759.39675</v>
      </c>
      <c r="G20" s="844">
        <v>893.91224999999986</v>
      </c>
      <c r="H20" s="844">
        <v>1518.67275</v>
      </c>
      <c r="I20" s="844">
        <v>285.69450000000001</v>
      </c>
      <c r="J20" s="844">
        <v>394.73174999999998</v>
      </c>
      <c r="K20" s="844">
        <v>416.58749999999998</v>
      </c>
      <c r="L20" s="844">
        <v>424.55700000000002</v>
      </c>
      <c r="M20" s="844">
        <v>281.46824999999995</v>
      </c>
      <c r="N20" s="844">
        <v>298.61475000000002</v>
      </c>
      <c r="O20" s="844">
        <v>298.61475000000002</v>
      </c>
      <c r="P20" s="844">
        <v>204.30899999999997</v>
      </c>
      <c r="Q20" s="844">
        <v>429.62850000000003</v>
      </c>
      <c r="R20" s="844">
        <v>591.79575</v>
      </c>
      <c r="S20" s="844">
        <v>211.071</v>
      </c>
      <c r="T20" s="844">
        <v>298.61475000000002</v>
      </c>
      <c r="U20" s="844">
        <v>231.47774999999999</v>
      </c>
      <c r="V20" s="844">
        <v>371.30624999999998</v>
      </c>
      <c r="W20" s="844">
        <v>416.58749999999998</v>
      </c>
    </row>
    <row r="21" spans="1:23" s="838" customFormat="1" ht="13.5">
      <c r="A21" s="843">
        <v>9</v>
      </c>
      <c r="B21" s="844">
        <v>309.36149999999998</v>
      </c>
      <c r="C21" s="844">
        <v>650.48025000000007</v>
      </c>
      <c r="D21" s="844">
        <v>436.87350000000004</v>
      </c>
      <c r="E21" s="844">
        <v>771.351</v>
      </c>
      <c r="F21" s="844">
        <v>787.04849999999988</v>
      </c>
      <c r="G21" s="844">
        <v>919.39049999999997</v>
      </c>
      <c r="H21" s="844">
        <v>1561.2974999999999</v>
      </c>
      <c r="I21" s="844">
        <v>294.87150000000003</v>
      </c>
      <c r="J21" s="844">
        <v>409.22174999999993</v>
      </c>
      <c r="K21" s="844">
        <v>433.85475000000002</v>
      </c>
      <c r="L21" s="844">
        <v>440.25450000000001</v>
      </c>
      <c r="M21" s="844">
        <v>295.47524999999996</v>
      </c>
      <c r="N21" s="844">
        <v>308.27474999999998</v>
      </c>
      <c r="O21" s="844">
        <v>308.27474999999998</v>
      </c>
      <c r="P21" s="844">
        <v>210.8295</v>
      </c>
      <c r="Q21" s="844">
        <v>450.75975</v>
      </c>
      <c r="R21" s="844">
        <v>620.89650000000006</v>
      </c>
      <c r="S21" s="844">
        <v>217.95374999999999</v>
      </c>
      <c r="T21" s="844">
        <v>308.27474999999998</v>
      </c>
      <c r="U21" s="844">
        <v>239.20574999999997</v>
      </c>
      <c r="V21" s="844">
        <v>387.00375000000003</v>
      </c>
      <c r="W21" s="844">
        <v>433.85475000000002</v>
      </c>
    </row>
    <row r="22" spans="1:23" s="838" customFormat="1" ht="13.5">
      <c r="A22" s="843">
        <v>9.5</v>
      </c>
      <c r="B22" s="844">
        <v>319.0215</v>
      </c>
      <c r="C22" s="844">
        <v>680.90924999999993</v>
      </c>
      <c r="D22" s="844">
        <v>454.50299999999993</v>
      </c>
      <c r="E22" s="844">
        <v>798.64049999999997</v>
      </c>
      <c r="F22" s="844">
        <v>814.82099999999991</v>
      </c>
      <c r="G22" s="844">
        <v>944.86874999999998</v>
      </c>
      <c r="H22" s="844">
        <v>1604.0430000000001</v>
      </c>
      <c r="I22" s="844">
        <v>304.16924999999998</v>
      </c>
      <c r="J22" s="844">
        <v>423.83249999999998</v>
      </c>
      <c r="K22" s="844">
        <v>451.24274999999994</v>
      </c>
      <c r="L22" s="844">
        <v>455.83124999999995</v>
      </c>
      <c r="M22" s="844">
        <v>309.48224999999996</v>
      </c>
      <c r="N22" s="844">
        <v>317.93475000000001</v>
      </c>
      <c r="O22" s="844">
        <v>317.93475000000001</v>
      </c>
      <c r="P22" s="844">
        <v>217.71225000000001</v>
      </c>
      <c r="Q22" s="844">
        <v>471.89100000000002</v>
      </c>
      <c r="R22" s="844">
        <v>649.99725000000001</v>
      </c>
      <c r="S22" s="844">
        <v>224.83649999999997</v>
      </c>
      <c r="T22" s="844">
        <v>317.93475000000001</v>
      </c>
      <c r="U22" s="844">
        <v>246.45075</v>
      </c>
      <c r="V22" s="844">
        <v>402.70124999999996</v>
      </c>
      <c r="W22" s="844">
        <v>451.24274999999994</v>
      </c>
    </row>
    <row r="23" spans="1:23" s="838" customFormat="1" ht="13.5">
      <c r="A23" s="843">
        <v>10</v>
      </c>
      <c r="B23" s="844">
        <v>328.68149999999997</v>
      </c>
      <c r="C23" s="844">
        <v>711.21749999999997</v>
      </c>
      <c r="D23" s="844">
        <v>472.37399999999997</v>
      </c>
      <c r="E23" s="844">
        <v>826.17150000000004</v>
      </c>
      <c r="F23" s="844">
        <v>842.47275000000002</v>
      </c>
      <c r="G23" s="844">
        <v>969.98474999999996</v>
      </c>
      <c r="H23" s="844">
        <v>1646.5469999999998</v>
      </c>
      <c r="I23" s="844">
        <v>313.46700000000004</v>
      </c>
      <c r="J23" s="844">
        <v>438.20175</v>
      </c>
      <c r="K23" s="844">
        <v>468.75149999999996</v>
      </c>
      <c r="L23" s="844">
        <v>471.64950000000005</v>
      </c>
      <c r="M23" s="844">
        <v>323.61</v>
      </c>
      <c r="N23" s="844">
        <v>327.59474999999998</v>
      </c>
      <c r="O23" s="844">
        <v>327.59474999999998</v>
      </c>
      <c r="P23" s="844">
        <v>223.99124999999998</v>
      </c>
      <c r="Q23" s="844">
        <v>493.02224999999999</v>
      </c>
      <c r="R23" s="844">
        <v>679.33949999999993</v>
      </c>
      <c r="S23" s="844">
        <v>231.5985</v>
      </c>
      <c r="T23" s="844">
        <v>327.59474999999998</v>
      </c>
      <c r="U23" s="844">
        <v>254.05799999999999</v>
      </c>
      <c r="V23" s="844">
        <v>418.39874999999995</v>
      </c>
      <c r="W23" s="844">
        <v>468.75149999999996</v>
      </c>
    </row>
    <row r="24" spans="1:23" s="838" customFormat="1" ht="13.5">
      <c r="A24" s="843">
        <v>10.5</v>
      </c>
      <c r="B24" s="844">
        <v>340.15275000000003</v>
      </c>
      <c r="C24" s="844">
        <v>732.83174999999994</v>
      </c>
      <c r="D24" s="844">
        <v>488.19225</v>
      </c>
      <c r="E24" s="844">
        <v>853.34025000000008</v>
      </c>
      <c r="F24" s="844">
        <v>896.08574999999996</v>
      </c>
      <c r="G24" s="844">
        <v>999.56849999999986</v>
      </c>
      <c r="H24" s="844">
        <v>1696.17525</v>
      </c>
      <c r="I24" s="844">
        <v>324.45524999999998</v>
      </c>
      <c r="J24" s="844">
        <v>452.81249999999994</v>
      </c>
      <c r="K24" s="844">
        <v>467.90624999999994</v>
      </c>
      <c r="L24" s="844">
        <v>487.10549999999995</v>
      </c>
      <c r="M24" s="844">
        <v>335.56425000000002</v>
      </c>
      <c r="N24" s="844">
        <v>312.2595</v>
      </c>
      <c r="O24" s="844">
        <v>312.2595</v>
      </c>
      <c r="P24" s="844">
        <v>234.37574999999998</v>
      </c>
      <c r="Q24" s="844">
        <v>507.99525</v>
      </c>
      <c r="R24" s="844">
        <v>699.98775000000001</v>
      </c>
      <c r="S24" s="844">
        <v>242.10374999999999</v>
      </c>
      <c r="T24" s="844">
        <v>312.2595</v>
      </c>
      <c r="U24" s="844">
        <v>265.28774999999996</v>
      </c>
      <c r="V24" s="844">
        <v>415.98374999999999</v>
      </c>
      <c r="W24" s="844">
        <v>467.90624999999994</v>
      </c>
    </row>
    <row r="25" spans="1:23" s="838" customFormat="1" ht="13.5">
      <c r="A25" s="843">
        <v>11</v>
      </c>
      <c r="B25" s="844">
        <v>352.3485</v>
      </c>
      <c r="C25" s="844">
        <v>754.92899999999997</v>
      </c>
      <c r="D25" s="844">
        <v>504.61424999999997</v>
      </c>
      <c r="E25" s="844">
        <v>880.62974999999994</v>
      </c>
      <c r="F25" s="844">
        <v>917.94150000000002</v>
      </c>
      <c r="G25" s="844">
        <v>1028.79</v>
      </c>
      <c r="H25" s="844">
        <v>1746.0449999999998</v>
      </c>
      <c r="I25" s="844">
        <v>335.56425000000002</v>
      </c>
      <c r="J25" s="844">
        <v>467.66474999999997</v>
      </c>
      <c r="K25" s="844">
        <v>482.39625000000001</v>
      </c>
      <c r="L25" s="844">
        <v>502.92375000000004</v>
      </c>
      <c r="M25" s="844">
        <v>345.22424999999998</v>
      </c>
      <c r="N25" s="844">
        <v>323.12700000000001</v>
      </c>
      <c r="O25" s="844">
        <v>323.12700000000001</v>
      </c>
      <c r="P25" s="844">
        <v>242.58674999999999</v>
      </c>
      <c r="Q25" s="844">
        <v>523.33049999999992</v>
      </c>
      <c r="R25" s="844">
        <v>720.87749999999994</v>
      </c>
      <c r="S25" s="844">
        <v>250.55624999999998</v>
      </c>
      <c r="T25" s="844">
        <v>323.12700000000001</v>
      </c>
      <c r="U25" s="844">
        <v>274.34399999999999</v>
      </c>
      <c r="V25" s="844">
        <v>429.02475000000004</v>
      </c>
      <c r="W25" s="844">
        <v>482.39625000000001</v>
      </c>
    </row>
    <row r="26" spans="1:23" s="838" customFormat="1" ht="13.5">
      <c r="A26" s="843">
        <v>11.5</v>
      </c>
      <c r="B26" s="844">
        <v>363.94049999999993</v>
      </c>
      <c r="C26" s="844">
        <v>776.54325000000006</v>
      </c>
      <c r="D26" s="844">
        <v>520.67399999999998</v>
      </c>
      <c r="E26" s="844">
        <v>908.04</v>
      </c>
      <c r="F26" s="844">
        <v>939.91800000000001</v>
      </c>
      <c r="G26" s="844">
        <v>1058.37375</v>
      </c>
      <c r="H26" s="844">
        <v>1795.7940000000001</v>
      </c>
      <c r="I26" s="844">
        <v>346.79399999999998</v>
      </c>
      <c r="J26" s="844">
        <v>482.15475000000004</v>
      </c>
      <c r="K26" s="844">
        <v>497.00700000000006</v>
      </c>
      <c r="L26" s="844">
        <v>518.37975000000006</v>
      </c>
      <c r="M26" s="844">
        <v>355.12575000000004</v>
      </c>
      <c r="N26" s="844">
        <v>333.87374999999997</v>
      </c>
      <c r="O26" s="844">
        <v>333.87374999999997</v>
      </c>
      <c r="P26" s="844">
        <v>250.67699999999996</v>
      </c>
      <c r="Q26" s="844">
        <v>538.30349999999999</v>
      </c>
      <c r="R26" s="844">
        <v>741.64650000000006</v>
      </c>
      <c r="S26" s="844">
        <v>258.88799999999998</v>
      </c>
      <c r="T26" s="844">
        <v>333.87374999999997</v>
      </c>
      <c r="U26" s="844">
        <v>283.52100000000002</v>
      </c>
      <c r="V26" s="844">
        <v>441.58274999999998</v>
      </c>
      <c r="W26" s="844">
        <v>497.00700000000006</v>
      </c>
    </row>
    <row r="27" spans="1:23" s="838" customFormat="1" ht="13.5">
      <c r="A27" s="843">
        <v>12</v>
      </c>
      <c r="B27" s="844">
        <v>375.77399999999994</v>
      </c>
      <c r="C27" s="844">
        <v>798.51974999999993</v>
      </c>
      <c r="D27" s="844">
        <v>536.85450000000003</v>
      </c>
      <c r="E27" s="844">
        <v>935.32949999999994</v>
      </c>
      <c r="F27" s="844">
        <v>961.89449999999999</v>
      </c>
      <c r="G27" s="844">
        <v>1087.7159999999999</v>
      </c>
      <c r="H27" s="844">
        <v>1845.5430000000001</v>
      </c>
      <c r="I27" s="844">
        <v>357.90299999999996</v>
      </c>
      <c r="J27" s="844">
        <v>496.64474999999999</v>
      </c>
      <c r="K27" s="844">
        <v>511.73849999999999</v>
      </c>
      <c r="L27" s="844">
        <v>534.07724999999994</v>
      </c>
      <c r="M27" s="844">
        <v>364.78575000000001</v>
      </c>
      <c r="N27" s="844">
        <v>344.62049999999999</v>
      </c>
      <c r="O27" s="844">
        <v>344.62049999999999</v>
      </c>
      <c r="P27" s="844">
        <v>258.88799999999998</v>
      </c>
      <c r="Q27" s="844">
        <v>553.63874999999996</v>
      </c>
      <c r="R27" s="844">
        <v>762.53625</v>
      </c>
      <c r="S27" s="844">
        <v>267.09899999999999</v>
      </c>
      <c r="T27" s="844">
        <v>344.62049999999999</v>
      </c>
      <c r="U27" s="844">
        <v>292.69799999999998</v>
      </c>
      <c r="V27" s="844">
        <v>454.38225</v>
      </c>
      <c r="W27" s="844">
        <v>511.73849999999999</v>
      </c>
    </row>
    <row r="28" spans="1:23" s="838" customFormat="1" ht="13.5">
      <c r="A28" s="843">
        <v>12.5</v>
      </c>
      <c r="B28" s="844">
        <v>387.24525</v>
      </c>
      <c r="C28" s="844">
        <v>820.25474999999994</v>
      </c>
      <c r="D28" s="844">
        <v>553.15575000000001</v>
      </c>
      <c r="E28" s="844">
        <v>962.86049999999989</v>
      </c>
      <c r="F28" s="844">
        <v>983.87099999999987</v>
      </c>
      <c r="G28" s="844">
        <v>1117.05825</v>
      </c>
      <c r="H28" s="844">
        <v>1895.41275</v>
      </c>
      <c r="I28" s="844">
        <v>369.13274999999999</v>
      </c>
      <c r="J28" s="844">
        <v>511.13475</v>
      </c>
      <c r="K28" s="844">
        <v>526.10775000000001</v>
      </c>
      <c r="L28" s="844">
        <v>549.89549999999997</v>
      </c>
      <c r="M28" s="844">
        <v>374.56649999999996</v>
      </c>
      <c r="N28" s="844">
        <v>355.24650000000003</v>
      </c>
      <c r="O28" s="844">
        <v>355.24650000000003</v>
      </c>
      <c r="P28" s="844">
        <v>266.73675000000003</v>
      </c>
      <c r="Q28" s="844">
        <v>568.61174999999992</v>
      </c>
      <c r="R28" s="844">
        <v>783.18450000000007</v>
      </c>
      <c r="S28" s="844">
        <v>275.43074999999999</v>
      </c>
      <c r="T28" s="844">
        <v>355.24650000000003</v>
      </c>
      <c r="U28" s="844">
        <v>301.99574999999999</v>
      </c>
      <c r="V28" s="844">
        <v>467.06100000000004</v>
      </c>
      <c r="W28" s="844">
        <v>526.10775000000001</v>
      </c>
    </row>
    <row r="29" spans="1:23" s="838" customFormat="1" ht="13.5">
      <c r="A29" s="843">
        <v>13</v>
      </c>
      <c r="B29" s="844">
        <v>398.95799999999997</v>
      </c>
      <c r="C29" s="844">
        <v>842.23124999999993</v>
      </c>
      <c r="D29" s="844">
        <v>569.09474999999998</v>
      </c>
      <c r="E29" s="844">
        <v>990.15</v>
      </c>
      <c r="F29" s="844">
        <v>1005.6059999999999</v>
      </c>
      <c r="G29" s="844">
        <v>1146.52125</v>
      </c>
      <c r="H29" s="844">
        <v>1945.2825</v>
      </c>
      <c r="I29" s="844">
        <v>380.36249999999995</v>
      </c>
      <c r="J29" s="844">
        <v>525.74549999999999</v>
      </c>
      <c r="K29" s="844">
        <v>540.71850000000006</v>
      </c>
      <c r="L29" s="844">
        <v>565.59299999999996</v>
      </c>
      <c r="M29" s="844">
        <v>384.34725000000003</v>
      </c>
      <c r="N29" s="844">
        <v>365.99325000000005</v>
      </c>
      <c r="O29" s="844">
        <v>365.99325000000005</v>
      </c>
      <c r="P29" s="844">
        <v>274.827</v>
      </c>
      <c r="Q29" s="844">
        <v>583.947</v>
      </c>
      <c r="R29" s="844">
        <v>804.19500000000005</v>
      </c>
      <c r="S29" s="844">
        <v>284.00399999999996</v>
      </c>
      <c r="T29" s="844">
        <v>365.99325000000005</v>
      </c>
      <c r="U29" s="844">
        <v>311.05200000000002</v>
      </c>
      <c r="V29" s="844">
        <v>480.10199999999998</v>
      </c>
      <c r="W29" s="844">
        <v>540.71850000000006</v>
      </c>
    </row>
    <row r="30" spans="1:23" s="838" customFormat="1" ht="13.5">
      <c r="A30" s="843">
        <v>13.5</v>
      </c>
      <c r="B30" s="844">
        <v>410.67075</v>
      </c>
      <c r="C30" s="844">
        <v>863.96624999999995</v>
      </c>
      <c r="D30" s="844">
        <v>585.15449999999998</v>
      </c>
      <c r="E30" s="844">
        <v>1017.56025</v>
      </c>
      <c r="F30" s="844">
        <v>1027.5825</v>
      </c>
      <c r="G30" s="844">
        <v>1175.8634999999999</v>
      </c>
      <c r="H30" s="844">
        <v>1995.0315000000001</v>
      </c>
      <c r="I30" s="844">
        <v>391.47149999999999</v>
      </c>
      <c r="J30" s="844">
        <v>540.23549999999989</v>
      </c>
      <c r="K30" s="844">
        <v>555.44999999999993</v>
      </c>
      <c r="L30" s="844">
        <v>581.16975000000002</v>
      </c>
      <c r="M30" s="844">
        <v>393.76575000000003</v>
      </c>
      <c r="N30" s="844">
        <v>376.74</v>
      </c>
      <c r="O30" s="844">
        <v>376.74</v>
      </c>
      <c r="P30" s="844">
        <v>282.91724999999997</v>
      </c>
      <c r="Q30" s="844">
        <v>599.16149999999993</v>
      </c>
      <c r="R30" s="844">
        <v>824.84325000000001</v>
      </c>
      <c r="S30" s="844">
        <v>292.33575000000002</v>
      </c>
      <c r="T30" s="844">
        <v>376.74</v>
      </c>
      <c r="U30" s="844">
        <v>319.98749999999995</v>
      </c>
      <c r="V30" s="844">
        <v>492.78075000000001</v>
      </c>
      <c r="W30" s="844">
        <v>555.44999999999993</v>
      </c>
    </row>
    <row r="31" spans="1:23" s="838" customFormat="1" ht="13.5">
      <c r="A31" s="843">
        <v>14</v>
      </c>
      <c r="B31" s="844">
        <v>422.50424999999996</v>
      </c>
      <c r="C31" s="844">
        <v>885.822</v>
      </c>
      <c r="D31" s="844">
        <v>601.33499999999992</v>
      </c>
      <c r="E31" s="844">
        <v>1044.8497499999999</v>
      </c>
      <c r="F31" s="844">
        <v>1049.4382499999999</v>
      </c>
      <c r="G31" s="844">
        <v>1205.4472499999997</v>
      </c>
      <c r="H31" s="844">
        <v>2044.9012500000001</v>
      </c>
      <c r="I31" s="844">
        <v>402.70124999999996</v>
      </c>
      <c r="J31" s="844">
        <v>554.84624999999994</v>
      </c>
      <c r="K31" s="844">
        <v>569.93999999999994</v>
      </c>
      <c r="L31" s="844">
        <v>596.98799999999994</v>
      </c>
      <c r="M31" s="844">
        <v>403.66725000000002</v>
      </c>
      <c r="N31" s="844">
        <v>387.60749999999996</v>
      </c>
      <c r="O31" s="844">
        <v>387.60749999999996</v>
      </c>
      <c r="P31" s="844">
        <v>291.12824999999998</v>
      </c>
      <c r="Q31" s="844">
        <v>614.1345</v>
      </c>
      <c r="R31" s="844">
        <v>845.49149999999997</v>
      </c>
      <c r="S31" s="844">
        <v>300.90899999999999</v>
      </c>
      <c r="T31" s="844">
        <v>387.60749999999996</v>
      </c>
      <c r="U31" s="844">
        <v>329.40599999999995</v>
      </c>
      <c r="V31" s="844">
        <v>505.58024999999998</v>
      </c>
      <c r="W31" s="844">
        <v>569.93999999999994</v>
      </c>
    </row>
    <row r="32" spans="1:23" s="838" customFormat="1" ht="13.5">
      <c r="A32" s="843">
        <v>14.5</v>
      </c>
      <c r="B32" s="844">
        <v>433.97549999999995</v>
      </c>
      <c r="C32" s="844">
        <v>907.55700000000002</v>
      </c>
      <c r="D32" s="844">
        <v>617.51549999999997</v>
      </c>
      <c r="E32" s="844">
        <v>1072.26</v>
      </c>
      <c r="F32" s="844">
        <v>1071.4147499999999</v>
      </c>
      <c r="G32" s="844">
        <v>1234.9102499999999</v>
      </c>
      <c r="H32" s="844">
        <v>2094.5294999999996</v>
      </c>
      <c r="I32" s="844">
        <v>413.93100000000004</v>
      </c>
      <c r="J32" s="844">
        <v>569.45699999999999</v>
      </c>
      <c r="K32" s="844">
        <v>584.67150000000004</v>
      </c>
      <c r="L32" s="844">
        <v>612.44400000000007</v>
      </c>
      <c r="M32" s="844">
        <v>413.32724999999999</v>
      </c>
      <c r="N32" s="844">
        <v>398.47499999999997</v>
      </c>
      <c r="O32" s="844">
        <v>398.47499999999997</v>
      </c>
      <c r="P32" s="844">
        <v>299.09774999999996</v>
      </c>
      <c r="Q32" s="844">
        <v>629.34900000000005</v>
      </c>
      <c r="R32" s="844">
        <v>866.13974999999994</v>
      </c>
      <c r="S32" s="844">
        <v>308.99924999999996</v>
      </c>
      <c r="T32" s="844">
        <v>398.47499999999997</v>
      </c>
      <c r="U32" s="844">
        <v>338.58299999999997</v>
      </c>
      <c r="V32" s="844">
        <v>518.37975000000006</v>
      </c>
      <c r="W32" s="844">
        <v>584.67150000000004</v>
      </c>
    </row>
    <row r="33" spans="1:23" s="838" customFormat="1" ht="13.5">
      <c r="A33" s="843">
        <v>15</v>
      </c>
      <c r="B33" s="844">
        <v>445.80899999999997</v>
      </c>
      <c r="C33" s="844">
        <v>929.41274999999996</v>
      </c>
      <c r="D33" s="844">
        <v>633.57524999999998</v>
      </c>
      <c r="E33" s="844">
        <v>1099.5495000000001</v>
      </c>
      <c r="F33" s="844">
        <v>1093.3912500000001</v>
      </c>
      <c r="G33" s="844">
        <v>1264.13175</v>
      </c>
      <c r="H33" s="844">
        <v>2144.3992499999999</v>
      </c>
      <c r="I33" s="844">
        <v>425.04</v>
      </c>
      <c r="J33" s="844">
        <v>584.06774999999993</v>
      </c>
      <c r="K33" s="844">
        <v>599.40300000000002</v>
      </c>
      <c r="L33" s="844">
        <v>628.26224999999988</v>
      </c>
      <c r="M33" s="844">
        <v>423.108</v>
      </c>
      <c r="N33" s="844">
        <v>409.101</v>
      </c>
      <c r="O33" s="844">
        <v>409.101</v>
      </c>
      <c r="P33" s="844">
        <v>307.18799999999999</v>
      </c>
      <c r="Q33" s="844">
        <v>644.44275000000005</v>
      </c>
      <c r="R33" s="844">
        <v>887.27099999999984</v>
      </c>
      <c r="S33" s="844">
        <v>317.33099999999996</v>
      </c>
      <c r="T33" s="844">
        <v>409.101</v>
      </c>
      <c r="U33" s="844">
        <v>347.76</v>
      </c>
      <c r="V33" s="844">
        <v>531.29999999999995</v>
      </c>
      <c r="W33" s="844">
        <v>599.40300000000002</v>
      </c>
    </row>
    <row r="34" spans="1:23" s="838" customFormat="1" ht="13.5">
      <c r="A34" s="843">
        <v>15.5</v>
      </c>
      <c r="B34" s="844">
        <v>457.64249999999993</v>
      </c>
      <c r="C34" s="844">
        <v>951.51</v>
      </c>
      <c r="D34" s="844">
        <v>649.63499999999988</v>
      </c>
      <c r="E34" s="844">
        <v>1127.0805</v>
      </c>
      <c r="F34" s="844">
        <v>1115.3677500000001</v>
      </c>
      <c r="G34" s="844">
        <v>1293.59475</v>
      </c>
      <c r="H34" s="844">
        <v>2194.1482499999997</v>
      </c>
      <c r="I34" s="844">
        <v>436.51124999999996</v>
      </c>
      <c r="J34" s="844">
        <v>598.4369999999999</v>
      </c>
      <c r="K34" s="844">
        <v>613.77224999999999</v>
      </c>
      <c r="L34" s="844">
        <v>643.83900000000006</v>
      </c>
      <c r="M34" s="844">
        <v>432.88874999999996</v>
      </c>
      <c r="N34" s="844">
        <v>419.96850000000001</v>
      </c>
      <c r="O34" s="844">
        <v>419.96850000000001</v>
      </c>
      <c r="P34" s="844">
        <v>315.39899999999994</v>
      </c>
      <c r="Q34" s="844">
        <v>659.77800000000002</v>
      </c>
      <c r="R34" s="844">
        <v>907.91924999999992</v>
      </c>
      <c r="S34" s="844">
        <v>325.7835</v>
      </c>
      <c r="T34" s="844">
        <v>419.96850000000001</v>
      </c>
      <c r="U34" s="844">
        <v>356.93700000000001</v>
      </c>
      <c r="V34" s="844">
        <v>544.09950000000003</v>
      </c>
      <c r="W34" s="844">
        <v>613.77224999999999</v>
      </c>
    </row>
    <row r="35" spans="1:23" s="838" customFormat="1" ht="13.5">
      <c r="A35" s="843">
        <v>16</v>
      </c>
      <c r="B35" s="844">
        <v>469.35524999999996</v>
      </c>
      <c r="C35" s="844">
        <v>973.36575000000005</v>
      </c>
      <c r="D35" s="844">
        <v>665.93624999999997</v>
      </c>
      <c r="E35" s="844">
        <v>1154.2492500000001</v>
      </c>
      <c r="F35" s="844">
        <v>1137.10275</v>
      </c>
      <c r="G35" s="844">
        <v>1322.8162500000001</v>
      </c>
      <c r="H35" s="844">
        <v>2243.89725</v>
      </c>
      <c r="I35" s="844">
        <v>447.74099999999999</v>
      </c>
      <c r="J35" s="844">
        <v>613.16849999999999</v>
      </c>
      <c r="K35" s="844">
        <v>628.38299999999992</v>
      </c>
      <c r="L35" s="844">
        <v>659.53650000000005</v>
      </c>
      <c r="M35" s="844">
        <v>442.66950000000003</v>
      </c>
      <c r="N35" s="844">
        <v>430.71524999999997</v>
      </c>
      <c r="O35" s="844">
        <v>430.71524999999997</v>
      </c>
      <c r="P35" s="844">
        <v>323.61</v>
      </c>
      <c r="Q35" s="844">
        <v>674.87175000000002</v>
      </c>
      <c r="R35" s="844">
        <v>928.80899999999997</v>
      </c>
      <c r="S35" s="844">
        <v>334.23600000000005</v>
      </c>
      <c r="T35" s="844">
        <v>430.71524999999997</v>
      </c>
      <c r="U35" s="844">
        <v>365.99325000000005</v>
      </c>
      <c r="V35" s="844">
        <v>556.899</v>
      </c>
      <c r="W35" s="844">
        <v>628.38299999999992</v>
      </c>
    </row>
    <row r="36" spans="1:23" s="838" customFormat="1" ht="13.5">
      <c r="A36" s="843">
        <v>16.5</v>
      </c>
      <c r="B36" s="844">
        <v>481.18874999999997</v>
      </c>
      <c r="C36" s="844">
        <v>995.10074999999995</v>
      </c>
      <c r="D36" s="844">
        <v>681.99599999999987</v>
      </c>
      <c r="E36" s="844">
        <v>1181.6595</v>
      </c>
      <c r="F36" s="844">
        <v>1159.07925</v>
      </c>
      <c r="G36" s="844">
        <v>1352.3999999999999</v>
      </c>
      <c r="H36" s="844">
        <v>2293.6462499999998</v>
      </c>
      <c r="I36" s="844">
        <v>458.60849999999999</v>
      </c>
      <c r="J36" s="844">
        <v>627.9</v>
      </c>
      <c r="K36" s="844">
        <v>643.11450000000002</v>
      </c>
      <c r="L36" s="844">
        <v>675.11324999999999</v>
      </c>
      <c r="M36" s="844">
        <v>452.45024999999998</v>
      </c>
      <c r="N36" s="844">
        <v>441.34125</v>
      </c>
      <c r="O36" s="844">
        <v>441.34125</v>
      </c>
      <c r="P36" s="844">
        <v>331.82099999999997</v>
      </c>
      <c r="Q36" s="844">
        <v>689.84474999999998</v>
      </c>
      <c r="R36" s="844">
        <v>949.45724999999993</v>
      </c>
      <c r="S36" s="844">
        <v>342.68849999999998</v>
      </c>
      <c r="T36" s="844">
        <v>441.34125</v>
      </c>
      <c r="U36" s="844">
        <v>375.17025000000001</v>
      </c>
      <c r="V36" s="844">
        <v>569.57775000000004</v>
      </c>
      <c r="W36" s="844">
        <v>643.11450000000002</v>
      </c>
    </row>
    <row r="37" spans="1:23" s="838" customFormat="1" ht="13.5">
      <c r="A37" s="843">
        <v>17</v>
      </c>
      <c r="B37" s="844">
        <v>492.78075000000001</v>
      </c>
      <c r="C37" s="844">
        <v>1016.9565</v>
      </c>
      <c r="D37" s="844">
        <v>697.93499999999995</v>
      </c>
      <c r="E37" s="844">
        <v>1209.0697499999999</v>
      </c>
      <c r="F37" s="844">
        <v>1180.9349999999999</v>
      </c>
      <c r="G37" s="844">
        <v>1381.8630000000001</v>
      </c>
      <c r="H37" s="844">
        <v>2343.5160000000001</v>
      </c>
      <c r="I37" s="844">
        <v>469.83825000000002</v>
      </c>
      <c r="J37" s="844">
        <v>642.39</v>
      </c>
      <c r="K37" s="844">
        <v>657.72525000000007</v>
      </c>
      <c r="L37" s="844">
        <v>690.81074999999998</v>
      </c>
      <c r="M37" s="844">
        <v>462.23100000000005</v>
      </c>
      <c r="N37" s="844">
        <v>452.20875000000001</v>
      </c>
      <c r="O37" s="844">
        <v>452.20875000000001</v>
      </c>
      <c r="P37" s="844">
        <v>339.66974999999996</v>
      </c>
      <c r="Q37" s="844">
        <v>704.93849999999998</v>
      </c>
      <c r="R37" s="844">
        <v>970.58849999999995</v>
      </c>
      <c r="S37" s="844">
        <v>350.77875</v>
      </c>
      <c r="T37" s="844">
        <v>452.20875000000001</v>
      </c>
      <c r="U37" s="844">
        <v>384.58875</v>
      </c>
      <c r="V37" s="844">
        <v>582.49799999999993</v>
      </c>
      <c r="W37" s="844">
        <v>657.72525000000007</v>
      </c>
    </row>
    <row r="38" spans="1:23" s="838" customFormat="1" ht="13.5">
      <c r="A38" s="843">
        <v>17.5</v>
      </c>
      <c r="B38" s="844">
        <v>504.49350000000004</v>
      </c>
      <c r="C38" s="844">
        <v>1038.6914999999999</v>
      </c>
      <c r="D38" s="844">
        <v>714.23625000000004</v>
      </c>
      <c r="E38" s="844">
        <v>1236.35925</v>
      </c>
      <c r="F38" s="844">
        <v>1203.03225</v>
      </c>
      <c r="G38" s="844">
        <v>1411.20525</v>
      </c>
      <c r="H38" s="844">
        <v>2393.1442500000003</v>
      </c>
      <c r="I38" s="844">
        <v>481.06799999999993</v>
      </c>
      <c r="J38" s="844">
        <v>656.88</v>
      </c>
      <c r="K38" s="844">
        <v>672.21525000000008</v>
      </c>
      <c r="L38" s="844">
        <v>706.38749999999993</v>
      </c>
      <c r="M38" s="844">
        <v>471.89100000000002</v>
      </c>
      <c r="N38" s="844">
        <v>462.95549999999997</v>
      </c>
      <c r="O38" s="844">
        <v>462.95549999999997</v>
      </c>
      <c r="P38" s="844">
        <v>347.88075000000003</v>
      </c>
      <c r="Q38" s="844">
        <v>720.39449999999999</v>
      </c>
      <c r="R38" s="844">
        <v>991.23675000000003</v>
      </c>
      <c r="S38" s="844">
        <v>359.23124999999999</v>
      </c>
      <c r="T38" s="844">
        <v>462.95549999999997</v>
      </c>
      <c r="U38" s="844">
        <v>393.40350000000001</v>
      </c>
      <c r="V38" s="844">
        <v>595.17674999999986</v>
      </c>
      <c r="W38" s="844">
        <v>672.21525000000008</v>
      </c>
    </row>
    <row r="39" spans="1:23" s="838" customFormat="1" ht="13.5">
      <c r="A39" s="843">
        <v>18</v>
      </c>
      <c r="B39" s="844">
        <v>516.20624999999995</v>
      </c>
      <c r="C39" s="844">
        <v>1060.5472499999998</v>
      </c>
      <c r="D39" s="844">
        <v>730.65824999999995</v>
      </c>
      <c r="E39" s="844">
        <v>1263.5280000000002</v>
      </c>
      <c r="F39" s="844">
        <v>1224.8880000000001</v>
      </c>
      <c r="G39" s="844">
        <v>1440.5474999999999</v>
      </c>
      <c r="H39" s="844">
        <v>2443.0140000000001</v>
      </c>
      <c r="I39" s="844">
        <v>492.05624999999998</v>
      </c>
      <c r="J39" s="844">
        <v>671.37</v>
      </c>
      <c r="K39" s="844">
        <v>686.94674999999995</v>
      </c>
      <c r="L39" s="844">
        <v>722.08499999999992</v>
      </c>
      <c r="M39" s="844">
        <v>481.79250000000002</v>
      </c>
      <c r="N39" s="844">
        <v>473.70224999999999</v>
      </c>
      <c r="O39" s="844">
        <v>473.70224999999999</v>
      </c>
      <c r="P39" s="844">
        <v>355.971</v>
      </c>
      <c r="Q39" s="844">
        <v>735.36749999999995</v>
      </c>
      <c r="R39" s="844">
        <v>1012.1265000000001</v>
      </c>
      <c r="S39" s="844">
        <v>367.68374999999997</v>
      </c>
      <c r="T39" s="844">
        <v>473.70224999999999</v>
      </c>
      <c r="U39" s="844">
        <v>402.58049999999997</v>
      </c>
      <c r="V39" s="844">
        <v>607.97625000000005</v>
      </c>
      <c r="W39" s="844">
        <v>686.94674999999995</v>
      </c>
    </row>
    <row r="40" spans="1:23" s="838" customFormat="1" ht="13.5">
      <c r="A40" s="843">
        <v>18.5</v>
      </c>
      <c r="B40" s="844">
        <v>527.91899999999998</v>
      </c>
      <c r="C40" s="844">
        <v>1082.403</v>
      </c>
      <c r="D40" s="844">
        <v>746.4765000000001</v>
      </c>
      <c r="E40" s="844">
        <v>1291.17975</v>
      </c>
      <c r="F40" s="844">
        <v>1246.7437499999999</v>
      </c>
      <c r="G40" s="844">
        <v>1470.0105000000001</v>
      </c>
      <c r="H40" s="844">
        <v>2492.7630000000004</v>
      </c>
      <c r="I40" s="844">
        <v>503.40674999999999</v>
      </c>
      <c r="J40" s="844">
        <v>685.98074999999994</v>
      </c>
      <c r="K40" s="844">
        <v>701.43674999999996</v>
      </c>
      <c r="L40" s="844">
        <v>737.90325000000007</v>
      </c>
      <c r="M40" s="844">
        <v>491.45249999999999</v>
      </c>
      <c r="N40" s="844">
        <v>484.44899999999996</v>
      </c>
      <c r="O40" s="844">
        <v>484.44899999999996</v>
      </c>
      <c r="P40" s="844">
        <v>364.18200000000007</v>
      </c>
      <c r="Q40" s="844">
        <v>750.46124999999995</v>
      </c>
      <c r="R40" s="844">
        <v>1033.0162500000001</v>
      </c>
      <c r="S40" s="844">
        <v>376.01549999999992</v>
      </c>
      <c r="T40" s="844">
        <v>484.44899999999996</v>
      </c>
      <c r="U40" s="844">
        <v>411.87824999999998</v>
      </c>
      <c r="V40" s="844">
        <v>620.65499999999997</v>
      </c>
      <c r="W40" s="844">
        <v>701.43674999999996</v>
      </c>
    </row>
    <row r="41" spans="1:23" s="838" customFormat="1" ht="13.5">
      <c r="A41" s="843">
        <v>19</v>
      </c>
      <c r="B41" s="844">
        <v>539.63175000000001</v>
      </c>
      <c r="C41" s="844">
        <v>1104.1379999999999</v>
      </c>
      <c r="D41" s="844">
        <v>762.77775000000008</v>
      </c>
      <c r="E41" s="844">
        <v>1318.5900000000001</v>
      </c>
      <c r="F41" s="844">
        <v>1268.5994999999998</v>
      </c>
      <c r="G41" s="844">
        <v>1499.35275</v>
      </c>
      <c r="H41" s="844">
        <v>2542.5119999999997</v>
      </c>
      <c r="I41" s="844">
        <v>514.51575000000003</v>
      </c>
      <c r="J41" s="844">
        <v>700.5915</v>
      </c>
      <c r="K41" s="844">
        <v>715.92674999999986</v>
      </c>
      <c r="L41" s="844">
        <v>753.48</v>
      </c>
      <c r="M41" s="844">
        <v>501.11249999999995</v>
      </c>
      <c r="N41" s="844">
        <v>495.31649999999996</v>
      </c>
      <c r="O41" s="844">
        <v>495.31649999999996</v>
      </c>
      <c r="P41" s="844">
        <v>372.1515</v>
      </c>
      <c r="Q41" s="844">
        <v>765.55499999999995</v>
      </c>
      <c r="R41" s="844">
        <v>1053.9059999999999</v>
      </c>
      <c r="S41" s="844">
        <v>384.46799999999996</v>
      </c>
      <c r="T41" s="844">
        <v>495.31649999999996</v>
      </c>
      <c r="U41" s="844">
        <v>420.93450000000001</v>
      </c>
      <c r="V41" s="844">
        <v>633.69599999999991</v>
      </c>
      <c r="W41" s="844">
        <v>715.92674999999986</v>
      </c>
    </row>
    <row r="42" spans="1:23" s="838" customFormat="1" ht="13.5">
      <c r="A42" s="843">
        <v>19.5</v>
      </c>
      <c r="B42" s="844">
        <v>551.34450000000004</v>
      </c>
      <c r="C42" s="844">
        <v>1125.9937499999999</v>
      </c>
      <c r="D42" s="844">
        <v>778.95824999999991</v>
      </c>
      <c r="E42" s="844">
        <v>1345.8794999999998</v>
      </c>
      <c r="F42" s="844">
        <v>1290.576</v>
      </c>
      <c r="G42" s="844">
        <v>1528.9364999999998</v>
      </c>
      <c r="H42" s="844">
        <v>2592.261</v>
      </c>
      <c r="I42" s="844">
        <v>525.74549999999999</v>
      </c>
      <c r="J42" s="844">
        <v>715.08150000000001</v>
      </c>
      <c r="K42" s="844">
        <v>730.779</v>
      </c>
      <c r="L42" s="844">
        <v>769.05674999999997</v>
      </c>
      <c r="M42" s="844">
        <v>511.01399999999995</v>
      </c>
      <c r="N42" s="844">
        <v>505.9425</v>
      </c>
      <c r="O42" s="844">
        <v>505.9425</v>
      </c>
      <c r="P42" s="844">
        <v>380.24174999999997</v>
      </c>
      <c r="Q42" s="844">
        <v>780.76949999999999</v>
      </c>
      <c r="R42" s="844">
        <v>1074.5542499999999</v>
      </c>
      <c r="S42" s="844">
        <v>392.55824999999999</v>
      </c>
      <c r="T42" s="844">
        <v>505.9425</v>
      </c>
      <c r="U42" s="844">
        <v>430.23224999999996</v>
      </c>
      <c r="V42" s="844">
        <v>646.37474999999984</v>
      </c>
      <c r="W42" s="844">
        <v>730.779</v>
      </c>
    </row>
    <row r="43" spans="1:23" s="838" customFormat="1" ht="13.5">
      <c r="A43" s="843">
        <v>20</v>
      </c>
      <c r="B43" s="844">
        <v>563.17799999999988</v>
      </c>
      <c r="C43" s="844">
        <v>1147.72875</v>
      </c>
      <c r="D43" s="844">
        <v>795.01800000000003</v>
      </c>
      <c r="E43" s="844">
        <v>1373.1690000000001</v>
      </c>
      <c r="F43" s="844">
        <v>1312.43175</v>
      </c>
      <c r="G43" s="844">
        <v>1558.0372499999999</v>
      </c>
      <c r="H43" s="844">
        <v>2641.8892499999997</v>
      </c>
      <c r="I43" s="844">
        <v>536.85450000000003</v>
      </c>
      <c r="J43" s="844">
        <v>729.57150000000001</v>
      </c>
      <c r="K43" s="844">
        <v>745.38974999999994</v>
      </c>
      <c r="L43" s="844">
        <v>784.75424999999996</v>
      </c>
      <c r="M43" s="844">
        <v>520.79475000000002</v>
      </c>
      <c r="N43" s="844">
        <v>516.80999999999995</v>
      </c>
      <c r="O43" s="844">
        <v>516.80999999999995</v>
      </c>
      <c r="P43" s="844">
        <v>388.57350000000002</v>
      </c>
      <c r="Q43" s="844">
        <v>796.10474999999997</v>
      </c>
      <c r="R43" s="844">
        <v>1095.5647499999998</v>
      </c>
      <c r="S43" s="844">
        <v>401.13149999999996</v>
      </c>
      <c r="T43" s="844">
        <v>516.80999999999995</v>
      </c>
      <c r="U43" s="844">
        <v>439.53</v>
      </c>
      <c r="V43" s="844">
        <v>659.29500000000007</v>
      </c>
      <c r="W43" s="844">
        <v>745.38974999999994</v>
      </c>
    </row>
    <row r="44" spans="1:23" s="838" customFormat="1" ht="13.5">
      <c r="A44" s="843">
        <v>20.5</v>
      </c>
      <c r="B44" s="844">
        <v>574.77</v>
      </c>
      <c r="C44" s="844">
        <v>1169.70525</v>
      </c>
      <c r="D44" s="844">
        <v>810.95699999999999</v>
      </c>
      <c r="E44" s="844">
        <v>1381.6215</v>
      </c>
      <c r="F44" s="844">
        <v>1334.40825</v>
      </c>
      <c r="G44" s="844">
        <v>1587.6209999999999</v>
      </c>
      <c r="H44" s="844">
        <v>2691.6382499999995</v>
      </c>
      <c r="I44" s="844">
        <v>547.96349999999995</v>
      </c>
      <c r="J44" s="844">
        <v>734.16</v>
      </c>
      <c r="K44" s="844">
        <v>759.87974999999994</v>
      </c>
      <c r="L44" s="844">
        <v>789.34275000000002</v>
      </c>
      <c r="M44" s="844">
        <v>530.21325000000002</v>
      </c>
      <c r="N44" s="844">
        <v>527.55674999999997</v>
      </c>
      <c r="O44" s="844">
        <v>527.55674999999997</v>
      </c>
      <c r="P44" s="844">
        <v>396.42225000000002</v>
      </c>
      <c r="Q44" s="844">
        <v>811.07775000000004</v>
      </c>
      <c r="R44" s="844">
        <v>1116.213</v>
      </c>
      <c r="S44" s="844">
        <v>409.46325000000002</v>
      </c>
      <c r="T44" s="844">
        <v>527.55674999999997</v>
      </c>
      <c r="U44" s="844">
        <v>448.58624999999995</v>
      </c>
      <c r="V44" s="844">
        <v>671.97375</v>
      </c>
      <c r="W44" s="844">
        <v>759.87974999999994</v>
      </c>
    </row>
    <row r="45" spans="1:23" s="839" customFormat="1" ht="12">
      <c r="A45" s="845" t="s">
        <v>1595</v>
      </c>
      <c r="B45" s="846"/>
      <c r="C45" s="846"/>
      <c r="D45" s="846"/>
      <c r="E45" s="846"/>
      <c r="F45" s="846"/>
      <c r="G45" s="846"/>
      <c r="H45" s="846"/>
      <c r="I45" s="846"/>
      <c r="J45" s="846"/>
      <c r="K45" s="846"/>
      <c r="L45" s="846"/>
      <c r="M45" s="846"/>
      <c r="N45" s="846"/>
      <c r="O45" s="846"/>
      <c r="P45" s="846"/>
      <c r="Q45" s="846"/>
      <c r="R45" s="846"/>
      <c r="S45" s="846"/>
      <c r="T45" s="846"/>
      <c r="U45" s="846"/>
      <c r="V45" s="846"/>
      <c r="W45" s="846"/>
    </row>
    <row r="46" spans="1:23" s="838" customFormat="1" ht="13.5">
      <c r="A46" s="847" t="s">
        <v>165</v>
      </c>
      <c r="B46" s="848"/>
      <c r="C46" s="848"/>
      <c r="D46" s="848"/>
      <c r="E46" s="848"/>
      <c r="F46" s="848"/>
      <c r="G46" s="848"/>
      <c r="H46" s="848"/>
      <c r="I46" s="848"/>
      <c r="J46" s="848"/>
      <c r="K46" s="848"/>
      <c r="L46" s="848"/>
      <c r="M46" s="848"/>
      <c r="N46" s="848"/>
      <c r="O46" s="848"/>
      <c r="P46" s="848"/>
      <c r="Q46" s="848"/>
      <c r="R46" s="848"/>
      <c r="S46" s="848"/>
      <c r="T46" s="848"/>
      <c r="U46" s="848"/>
      <c r="V46" s="848"/>
      <c r="W46" s="848"/>
    </row>
    <row r="47" spans="1:23" s="838" customFormat="1" ht="36">
      <c r="A47" s="849" t="s">
        <v>1773</v>
      </c>
      <c r="B47" s="841" t="s">
        <v>1750</v>
      </c>
      <c r="C47" s="841" t="s">
        <v>1751</v>
      </c>
      <c r="D47" s="841" t="s">
        <v>1752</v>
      </c>
      <c r="E47" s="841" t="s">
        <v>1753</v>
      </c>
      <c r="F47" s="841" t="s">
        <v>1754</v>
      </c>
      <c r="G47" s="841" t="s">
        <v>1755</v>
      </c>
      <c r="H47" s="841" t="s">
        <v>1756</v>
      </c>
      <c r="I47" s="841" t="s">
        <v>1757</v>
      </c>
      <c r="J47" s="841" t="s">
        <v>1758</v>
      </c>
      <c r="K47" s="841" t="s">
        <v>1759</v>
      </c>
      <c r="L47" s="841" t="s">
        <v>1760</v>
      </c>
      <c r="M47" s="841" t="s">
        <v>1761</v>
      </c>
      <c r="N47" s="841" t="s">
        <v>1774</v>
      </c>
      <c r="O47" s="841" t="s">
        <v>1763</v>
      </c>
      <c r="P47" s="841" t="s">
        <v>1764</v>
      </c>
      <c r="Q47" s="841" t="s">
        <v>1775</v>
      </c>
      <c r="R47" s="841" t="s">
        <v>1766</v>
      </c>
      <c r="S47" s="841" t="s">
        <v>1767</v>
      </c>
      <c r="T47" s="841" t="s">
        <v>1768</v>
      </c>
      <c r="U47" s="841" t="s">
        <v>1769</v>
      </c>
      <c r="V47" s="841" t="s">
        <v>1770</v>
      </c>
      <c r="W47" s="841" t="s">
        <v>1771</v>
      </c>
    </row>
    <row r="48" spans="1:23" s="838" customFormat="1" ht="13.5">
      <c r="A48" s="855" t="s">
        <v>1776</v>
      </c>
      <c r="B48" s="850">
        <v>19.32</v>
      </c>
      <c r="C48" s="850">
        <v>55.424249999999994</v>
      </c>
      <c r="D48" s="850">
        <v>36.9495</v>
      </c>
      <c r="E48" s="850">
        <v>66.895499999999998</v>
      </c>
      <c r="F48" s="850">
        <v>59.288250000000005</v>
      </c>
      <c r="G48" s="850">
        <v>72.449999999999989</v>
      </c>
      <c r="H48" s="850">
        <v>135.84375</v>
      </c>
      <c r="I48" s="850">
        <v>24.632999999999996</v>
      </c>
      <c r="J48" s="850">
        <v>34.775999999999996</v>
      </c>
      <c r="K48" s="850">
        <v>32.964750000000002</v>
      </c>
      <c r="L48" s="850">
        <v>37.553249999999998</v>
      </c>
      <c r="M48" s="850">
        <v>21.010499999999997</v>
      </c>
      <c r="N48" s="850">
        <v>23.183999999999997</v>
      </c>
      <c r="O48" s="850">
        <v>23.183999999999997</v>
      </c>
      <c r="P48" s="850">
        <v>13.644750000000002</v>
      </c>
      <c r="Q48" s="850">
        <v>33.085499999999996</v>
      </c>
      <c r="R48" s="850">
        <v>52.04325</v>
      </c>
      <c r="S48" s="850">
        <v>13.644750000000002</v>
      </c>
      <c r="T48" s="850">
        <v>23.183999999999997</v>
      </c>
      <c r="U48" s="850">
        <v>15.456</v>
      </c>
      <c r="V48" s="850">
        <v>28.98</v>
      </c>
      <c r="W48" s="850">
        <v>32.964750000000002</v>
      </c>
    </row>
    <row r="49" spans="1:23" s="838" customFormat="1" ht="13.5">
      <c r="A49" s="855" t="s">
        <v>1777</v>
      </c>
      <c r="B49" s="850">
        <v>19.32</v>
      </c>
      <c r="C49" s="850">
        <v>49.145250000000004</v>
      </c>
      <c r="D49" s="850">
        <v>36.345750000000002</v>
      </c>
      <c r="E49" s="850">
        <v>57.114749999999994</v>
      </c>
      <c r="F49" s="850">
        <v>58.32224999999999</v>
      </c>
      <c r="G49" s="850">
        <v>72.812249999999992</v>
      </c>
      <c r="H49" s="850">
        <v>116.886</v>
      </c>
      <c r="I49" s="850">
        <v>22.580249999999999</v>
      </c>
      <c r="J49" s="850">
        <v>31.998750000000001</v>
      </c>
      <c r="K49" s="850">
        <v>34.172249999999998</v>
      </c>
      <c r="L49" s="850">
        <v>28.617750000000001</v>
      </c>
      <c r="M49" s="850">
        <v>19.561499999999999</v>
      </c>
      <c r="N49" s="850">
        <v>19.440750000000001</v>
      </c>
      <c r="O49" s="850">
        <v>19.440750000000001</v>
      </c>
      <c r="P49" s="850">
        <v>13.523999999999999</v>
      </c>
      <c r="Q49" s="850">
        <v>35.259</v>
      </c>
      <c r="R49" s="850">
        <v>49.145250000000004</v>
      </c>
      <c r="S49" s="850">
        <v>14.127749999999999</v>
      </c>
      <c r="T49" s="850">
        <v>19.440750000000001</v>
      </c>
      <c r="U49" s="850">
        <v>15.938999999999998</v>
      </c>
      <c r="V49" s="850">
        <v>30.54975</v>
      </c>
      <c r="W49" s="850">
        <v>33.930750000000003</v>
      </c>
    </row>
    <row r="50" spans="1:23" s="838" customFormat="1" ht="13.5">
      <c r="A50" s="855" t="s">
        <v>170</v>
      </c>
      <c r="B50" s="850">
        <v>18.47475</v>
      </c>
      <c r="C50" s="850">
        <v>49.386749999999999</v>
      </c>
      <c r="D50" s="850">
        <v>35.862749999999998</v>
      </c>
      <c r="E50" s="850">
        <v>60.616500000000002</v>
      </c>
      <c r="F50" s="850">
        <v>57.96</v>
      </c>
      <c r="G50" s="850">
        <v>71.242499999999993</v>
      </c>
      <c r="H50" s="850">
        <v>123.76875</v>
      </c>
      <c r="I50" s="850">
        <v>23.667000000000002</v>
      </c>
      <c r="J50" s="850">
        <v>31.877999999999997</v>
      </c>
      <c r="K50" s="850">
        <v>32.360999999999997</v>
      </c>
      <c r="L50" s="850">
        <v>27.530999999999999</v>
      </c>
      <c r="M50" s="850">
        <v>19.078499999999998</v>
      </c>
      <c r="N50" s="850">
        <v>17.870999999999999</v>
      </c>
      <c r="O50" s="850">
        <v>17.870999999999999</v>
      </c>
      <c r="P50" s="850">
        <v>13.644750000000002</v>
      </c>
      <c r="Q50" s="850">
        <v>35.017499999999998</v>
      </c>
      <c r="R50" s="850">
        <v>49.386749999999999</v>
      </c>
      <c r="S50" s="850">
        <v>13.644750000000002</v>
      </c>
      <c r="T50" s="850">
        <v>17.870999999999999</v>
      </c>
      <c r="U50" s="850">
        <v>15.938999999999998</v>
      </c>
      <c r="V50" s="850">
        <v>29.946000000000002</v>
      </c>
      <c r="W50" s="850">
        <v>32.360999999999997</v>
      </c>
    </row>
    <row r="51" spans="1:23" s="838" customFormat="1" ht="13.5">
      <c r="A51" s="855" t="s">
        <v>1778</v>
      </c>
      <c r="B51" s="850">
        <v>18.47475</v>
      </c>
      <c r="C51" s="850">
        <v>47.454749999999997</v>
      </c>
      <c r="D51" s="850">
        <v>37.432500000000005</v>
      </c>
      <c r="E51" s="850">
        <v>54.579000000000008</v>
      </c>
      <c r="F51" s="850">
        <v>59.408999999999999</v>
      </c>
      <c r="G51" s="850">
        <v>72.691500000000005</v>
      </c>
      <c r="H51" s="850">
        <v>113.62574999999998</v>
      </c>
      <c r="I51" s="850">
        <v>16.905000000000001</v>
      </c>
      <c r="J51" s="850">
        <v>31.636499999999998</v>
      </c>
      <c r="K51" s="850">
        <v>50.111249999999998</v>
      </c>
      <c r="L51" s="850">
        <v>31.636499999999998</v>
      </c>
      <c r="M51" s="850">
        <v>20.768999999999998</v>
      </c>
      <c r="N51" s="850">
        <v>15.093749999999998</v>
      </c>
      <c r="O51" s="850">
        <v>15.093749999999998</v>
      </c>
      <c r="P51" s="850">
        <v>13.644750000000002</v>
      </c>
      <c r="Q51" s="850">
        <v>35.862749999999998</v>
      </c>
      <c r="R51" s="850">
        <v>49.265999999999991</v>
      </c>
      <c r="S51" s="850">
        <v>13.644750000000002</v>
      </c>
      <c r="T51" s="850">
        <v>15.093749999999998</v>
      </c>
      <c r="U51" s="850">
        <v>15.938999999999998</v>
      </c>
      <c r="V51" s="850">
        <v>40.209749999999993</v>
      </c>
      <c r="W51" s="850">
        <v>44.918999999999997</v>
      </c>
    </row>
    <row r="52" spans="1:23" s="838" customFormat="1" ht="13.5">
      <c r="A52" s="855" t="s">
        <v>1809</v>
      </c>
      <c r="B52" s="850">
        <v>20.044500000000003</v>
      </c>
      <c r="C52" s="850">
        <v>49.265999999999991</v>
      </c>
      <c r="D52" s="850">
        <v>36.9495</v>
      </c>
      <c r="E52" s="850">
        <v>55.907249999999998</v>
      </c>
      <c r="F52" s="850">
        <v>59.408999999999999</v>
      </c>
      <c r="G52" s="850">
        <v>73.899000000000001</v>
      </c>
      <c r="H52" s="850">
        <v>121.71599999999999</v>
      </c>
      <c r="I52" s="850">
        <v>16.905000000000001</v>
      </c>
      <c r="J52" s="850">
        <v>39.605999999999995</v>
      </c>
      <c r="K52" s="850">
        <v>48.058499999999995</v>
      </c>
      <c r="L52" s="850">
        <v>31.636499999999998</v>
      </c>
      <c r="M52" s="850">
        <v>20.768999999999998</v>
      </c>
      <c r="N52" s="850">
        <v>15.093749999999998</v>
      </c>
      <c r="O52" s="850">
        <v>15.093749999999998</v>
      </c>
      <c r="P52" s="850">
        <v>14.127749999999999</v>
      </c>
      <c r="Q52" s="850">
        <v>38.036250000000003</v>
      </c>
      <c r="R52" s="850">
        <v>52.04325</v>
      </c>
      <c r="S52" s="850">
        <v>14.127749999999999</v>
      </c>
      <c r="T52" s="850">
        <v>15.093749999999998</v>
      </c>
      <c r="U52" s="850">
        <v>14.127749999999999</v>
      </c>
      <c r="V52" s="850">
        <v>39.122999999999998</v>
      </c>
      <c r="W52" s="850">
        <v>44.315249999999999</v>
      </c>
    </row>
    <row r="53" spans="1:23" s="838" customFormat="1" ht="13.5">
      <c r="A53" s="855" t="s">
        <v>1810</v>
      </c>
      <c r="B53" s="850">
        <v>19.561499999999999</v>
      </c>
      <c r="C53" s="850">
        <v>49.869749999999996</v>
      </c>
      <c r="D53" s="850">
        <v>37.191000000000003</v>
      </c>
      <c r="E53" s="850">
        <v>56.510999999999996</v>
      </c>
      <c r="F53" s="850">
        <v>59.892000000000003</v>
      </c>
      <c r="G53" s="850">
        <v>74.382000000000005</v>
      </c>
      <c r="H53" s="850">
        <v>121.59525000000001</v>
      </c>
      <c r="I53" s="850">
        <v>15.335249999999998</v>
      </c>
      <c r="J53" s="850">
        <v>38.519249999999992</v>
      </c>
      <c r="K53" s="850">
        <v>46.730250000000005</v>
      </c>
      <c r="L53" s="850">
        <v>36.587249999999997</v>
      </c>
      <c r="M53" s="850">
        <v>21.734999999999999</v>
      </c>
      <c r="N53" s="850">
        <v>15.093749999999998</v>
      </c>
      <c r="O53" s="850">
        <v>15.093749999999998</v>
      </c>
      <c r="P53" s="850">
        <v>13.765499999999999</v>
      </c>
      <c r="Q53" s="850">
        <v>46.850999999999999</v>
      </c>
      <c r="R53" s="850">
        <v>51.68099999999999</v>
      </c>
      <c r="S53" s="850">
        <v>13.765499999999999</v>
      </c>
      <c r="T53" s="850">
        <v>15.093749999999998</v>
      </c>
      <c r="U53" s="850">
        <v>13.765499999999999</v>
      </c>
      <c r="V53" s="850">
        <v>38.519249999999992</v>
      </c>
      <c r="W53" s="850">
        <v>43.711500000000001</v>
      </c>
    </row>
    <row r="54" spans="1:23" s="838" customFormat="1" ht="13.5">
      <c r="A54" s="856" t="s">
        <v>1781</v>
      </c>
      <c r="B54" s="850">
        <v>18.112499999999997</v>
      </c>
      <c r="C54" s="850">
        <v>49.265999999999991</v>
      </c>
      <c r="D54" s="850">
        <v>36.466499999999996</v>
      </c>
      <c r="E54" s="850">
        <v>56.994</v>
      </c>
      <c r="F54" s="850">
        <v>60.857999999999997</v>
      </c>
      <c r="G54" s="850">
        <v>73.053750000000008</v>
      </c>
      <c r="H54" s="850">
        <v>119.18025</v>
      </c>
      <c r="I54" s="850">
        <v>15.456</v>
      </c>
      <c r="J54" s="850">
        <v>37.673999999999992</v>
      </c>
      <c r="K54" s="850">
        <v>46.367999999999995</v>
      </c>
      <c r="L54" s="850">
        <v>37.432500000000005</v>
      </c>
      <c r="M54" s="850">
        <v>22.459499999999998</v>
      </c>
      <c r="N54" s="850">
        <v>15.093749999999998</v>
      </c>
      <c r="O54" s="850">
        <v>15.093749999999998</v>
      </c>
      <c r="P54" s="850">
        <v>14.006999999999998</v>
      </c>
      <c r="Q54" s="850">
        <v>45.402000000000001</v>
      </c>
      <c r="R54" s="850">
        <v>51.077249999999992</v>
      </c>
      <c r="S54" s="850">
        <v>14.006999999999998</v>
      </c>
      <c r="T54" s="850">
        <v>15.093749999999998</v>
      </c>
      <c r="U54" s="850">
        <v>14.006999999999998</v>
      </c>
      <c r="V54" s="850">
        <v>38.156999999999996</v>
      </c>
      <c r="W54" s="850">
        <v>43.59075</v>
      </c>
    </row>
    <row r="55" spans="1:23" s="838" customFormat="1" ht="13.5">
      <c r="A55" s="900" t="s">
        <v>1932</v>
      </c>
      <c r="B55" s="900"/>
      <c r="C55" s="900"/>
      <c r="D55" s="900"/>
      <c r="E55" s="900"/>
      <c r="F55" s="900"/>
      <c r="G55" s="900"/>
      <c r="H55" s="900"/>
      <c r="I55" s="900"/>
      <c r="J55" s="899"/>
      <c r="K55" s="899"/>
      <c r="L55" s="899"/>
      <c r="M55" s="899"/>
      <c r="N55" s="899"/>
      <c r="O55" s="899"/>
      <c r="P55" s="899"/>
      <c r="Q55" s="899"/>
      <c r="R55" s="899"/>
      <c r="S55" s="899"/>
      <c r="T55" s="899"/>
      <c r="U55" s="899"/>
      <c r="V55" s="899"/>
      <c r="W55" s="899"/>
    </row>
    <row r="56" spans="1:23" s="838" customFormat="1" ht="13.5">
      <c r="A56" s="851" t="s">
        <v>1804</v>
      </c>
      <c r="B56" s="851"/>
      <c r="C56" s="851"/>
      <c r="D56" s="851"/>
      <c r="E56" s="851"/>
      <c r="F56" s="851"/>
      <c r="G56" s="851"/>
      <c r="H56" s="851"/>
      <c r="I56" s="851"/>
      <c r="J56" s="851"/>
      <c r="K56" s="851"/>
      <c r="L56" s="851"/>
      <c r="M56" s="851"/>
      <c r="N56" s="851"/>
      <c r="O56" s="851"/>
      <c r="P56" s="851"/>
      <c r="Q56" s="851"/>
      <c r="R56" s="851"/>
      <c r="S56" s="851"/>
      <c r="T56" s="851"/>
      <c r="U56" s="851"/>
      <c r="V56" s="851"/>
      <c r="W56" s="851"/>
    </row>
    <row r="57" spans="1:23" s="838" customFormat="1" ht="13.5">
      <c r="A57" s="827" t="s">
        <v>1805</v>
      </c>
      <c r="B57" s="827"/>
      <c r="C57" s="827"/>
      <c r="D57" s="827"/>
      <c r="E57" s="827"/>
      <c r="F57" s="827"/>
      <c r="G57" s="827"/>
      <c r="H57" s="827"/>
      <c r="I57" s="827"/>
      <c r="J57" s="827"/>
      <c r="K57" s="827"/>
      <c r="L57" s="827"/>
      <c r="M57" s="827"/>
      <c r="N57" s="827"/>
      <c r="O57" s="827"/>
      <c r="P57" s="827"/>
      <c r="Q57" s="827"/>
      <c r="R57" s="827"/>
      <c r="S57" s="827"/>
      <c r="T57" s="827"/>
      <c r="U57" s="827"/>
      <c r="V57" s="827"/>
      <c r="W57" s="827"/>
    </row>
    <row r="58" spans="1:23" s="838" customFormat="1" ht="13.5">
      <c r="A58" s="827" t="s">
        <v>1786</v>
      </c>
      <c r="B58" s="827"/>
      <c r="C58" s="827"/>
      <c r="D58" s="827"/>
      <c r="E58" s="827"/>
      <c r="F58" s="827"/>
      <c r="G58" s="827"/>
      <c r="H58" s="827"/>
      <c r="I58" s="827"/>
      <c r="J58" s="827"/>
      <c r="K58" s="827"/>
      <c r="L58" s="827"/>
      <c r="M58" s="827"/>
      <c r="N58" s="827"/>
      <c r="O58" s="827"/>
      <c r="P58" s="827"/>
      <c r="Q58" s="827"/>
      <c r="R58" s="827"/>
      <c r="S58" s="827"/>
      <c r="T58" s="827"/>
      <c r="U58" s="827"/>
      <c r="V58" s="827"/>
      <c r="W58" s="827"/>
    </row>
    <row r="59" spans="1:23" s="838" customFormat="1" ht="13.5">
      <c r="A59" s="827" t="s">
        <v>1787</v>
      </c>
      <c r="B59" s="827"/>
      <c r="C59" s="827"/>
      <c r="D59" s="827"/>
      <c r="E59" s="827"/>
      <c r="F59" s="827"/>
      <c r="G59" s="827"/>
      <c r="H59" s="827"/>
      <c r="I59" s="827"/>
      <c r="J59" s="827"/>
      <c r="K59" s="827"/>
      <c r="L59" s="827"/>
      <c r="M59" s="827"/>
      <c r="N59" s="827"/>
      <c r="O59" s="827"/>
      <c r="P59" s="827"/>
      <c r="Q59" s="827"/>
      <c r="R59" s="827"/>
      <c r="S59" s="827"/>
      <c r="T59" s="827"/>
      <c r="U59" s="827"/>
      <c r="V59" s="827"/>
      <c r="W59" s="827"/>
    </row>
    <row r="60" spans="1:23" s="838" customFormat="1" ht="13.5">
      <c r="A60" s="828" t="s">
        <v>1788</v>
      </c>
      <c r="B60" s="828"/>
      <c r="C60" s="828"/>
      <c r="D60" s="828"/>
      <c r="E60" s="828"/>
      <c r="F60" s="828"/>
      <c r="G60" s="828"/>
      <c r="H60" s="828"/>
      <c r="I60" s="828"/>
      <c r="J60" s="828"/>
      <c r="K60" s="828"/>
      <c r="L60" s="828"/>
      <c r="M60" s="828"/>
      <c r="N60" s="828"/>
      <c r="O60" s="828"/>
      <c r="P60" s="828"/>
      <c r="Q60" s="828"/>
      <c r="R60" s="828"/>
      <c r="S60" s="828"/>
      <c r="T60" s="828"/>
      <c r="U60" s="828"/>
      <c r="V60" s="828"/>
      <c r="W60" s="828"/>
    </row>
    <row r="61" spans="1:23" s="838" customFormat="1" ht="13.5">
      <c r="A61" s="827" t="s">
        <v>1806</v>
      </c>
      <c r="B61" s="827"/>
      <c r="C61" s="827"/>
      <c r="D61" s="827"/>
      <c r="E61" s="827"/>
      <c r="F61" s="827"/>
      <c r="G61" s="827"/>
      <c r="H61" s="827"/>
      <c r="I61" s="827"/>
      <c r="J61" s="827"/>
      <c r="K61" s="827"/>
      <c r="L61" s="827"/>
      <c r="M61" s="827"/>
      <c r="N61" s="827"/>
      <c r="O61" s="827"/>
      <c r="P61" s="827"/>
      <c r="Q61" s="827"/>
      <c r="R61" s="827"/>
      <c r="S61" s="827"/>
      <c r="T61" s="827"/>
      <c r="U61" s="827"/>
      <c r="V61" s="827"/>
      <c r="W61" s="827"/>
    </row>
    <row r="62" spans="1:23" s="838" customFormat="1" ht="13.5">
      <c r="A62" s="827" t="s">
        <v>1790</v>
      </c>
      <c r="B62" s="827"/>
      <c r="C62" s="827"/>
      <c r="D62" s="827"/>
      <c r="E62" s="827"/>
      <c r="F62" s="827"/>
      <c r="G62" s="827"/>
      <c r="H62" s="827"/>
      <c r="I62" s="827"/>
      <c r="J62" s="827"/>
      <c r="K62" s="827"/>
      <c r="L62" s="827"/>
      <c r="M62" s="827"/>
      <c r="N62" s="827"/>
      <c r="O62" s="827"/>
      <c r="P62" s="827"/>
      <c r="Q62" s="827"/>
      <c r="R62" s="827"/>
      <c r="S62" s="827"/>
      <c r="T62" s="827"/>
      <c r="U62" s="827"/>
      <c r="V62" s="827"/>
      <c r="W62" s="827"/>
    </row>
    <row r="63" spans="1:23" s="838" customFormat="1" ht="13.5">
      <c r="A63" s="827" t="s">
        <v>1791</v>
      </c>
      <c r="B63" s="827"/>
      <c r="C63" s="827"/>
      <c r="D63" s="827"/>
      <c r="E63" s="827"/>
      <c r="F63" s="827"/>
      <c r="G63" s="827"/>
      <c r="H63" s="827"/>
      <c r="I63" s="827"/>
      <c r="J63" s="827"/>
      <c r="K63" s="827"/>
      <c r="L63" s="827"/>
      <c r="M63" s="827"/>
      <c r="N63" s="827"/>
      <c r="O63" s="827"/>
      <c r="P63" s="827"/>
      <c r="Q63" s="827"/>
      <c r="R63" s="827"/>
      <c r="S63" s="827"/>
      <c r="T63" s="827"/>
      <c r="U63" s="827"/>
      <c r="V63" s="827"/>
      <c r="W63" s="827"/>
    </row>
    <row r="64" spans="1:23" s="838" customFormat="1" ht="13.5">
      <c r="A64" s="830" t="s">
        <v>1807</v>
      </c>
      <c r="B64" s="830"/>
      <c r="C64" s="830"/>
      <c r="D64" s="830"/>
      <c r="E64" s="830"/>
      <c r="F64" s="830"/>
      <c r="G64" s="830"/>
      <c r="H64" s="830"/>
      <c r="I64" s="830"/>
      <c r="J64" s="830"/>
      <c r="K64" s="830"/>
      <c r="L64" s="830"/>
      <c r="M64" s="830"/>
      <c r="N64" s="830"/>
      <c r="O64" s="830"/>
      <c r="P64" s="830"/>
      <c r="Q64" s="830"/>
      <c r="R64" s="830"/>
      <c r="S64" s="830"/>
      <c r="T64" s="830"/>
      <c r="U64" s="830"/>
      <c r="V64" s="830"/>
      <c r="W64" s="830"/>
    </row>
    <row r="65" spans="1:23" s="838" customFormat="1" ht="13.5">
      <c r="A65" s="827" t="s">
        <v>1793</v>
      </c>
      <c r="B65" s="827"/>
      <c r="C65" s="827"/>
      <c r="D65" s="827"/>
      <c r="E65" s="827"/>
      <c r="F65" s="827"/>
      <c r="G65" s="827"/>
      <c r="H65" s="827"/>
      <c r="I65" s="827"/>
      <c r="J65" s="827"/>
      <c r="K65" s="827"/>
      <c r="L65" s="827"/>
      <c r="M65" s="827"/>
      <c r="N65" s="827"/>
      <c r="O65" s="827"/>
      <c r="P65" s="827"/>
      <c r="Q65" s="827"/>
      <c r="R65" s="827"/>
      <c r="S65" s="827"/>
      <c r="T65" s="827"/>
      <c r="U65" s="827"/>
      <c r="V65" s="827"/>
      <c r="W65" s="827"/>
    </row>
    <row r="66" spans="1:23" s="838" customFormat="1" ht="13.5">
      <c r="A66" s="827" t="s">
        <v>1794</v>
      </c>
      <c r="B66" s="827"/>
      <c r="C66" s="827"/>
      <c r="D66" s="827"/>
      <c r="E66" s="827"/>
      <c r="F66" s="827"/>
      <c r="G66" s="827"/>
      <c r="H66" s="827"/>
      <c r="I66" s="827"/>
      <c r="J66" s="827"/>
      <c r="K66" s="827"/>
      <c r="L66" s="827"/>
      <c r="M66" s="827"/>
      <c r="N66" s="827"/>
      <c r="O66" s="827"/>
      <c r="P66" s="827"/>
      <c r="Q66" s="827"/>
      <c r="R66" s="827"/>
      <c r="S66" s="827"/>
      <c r="T66" s="827"/>
      <c r="U66" s="827"/>
      <c r="V66" s="827"/>
      <c r="W66" s="827"/>
    </row>
    <row r="67" spans="1:23" s="838" customFormat="1" ht="13.5">
      <c r="A67" s="827" t="s">
        <v>1795</v>
      </c>
      <c r="B67" s="827"/>
      <c r="C67" s="827"/>
      <c r="D67" s="827"/>
      <c r="E67" s="827"/>
      <c r="F67" s="827"/>
      <c r="G67" s="827"/>
      <c r="H67" s="827"/>
      <c r="I67" s="827"/>
      <c r="J67" s="827"/>
      <c r="K67" s="827"/>
      <c r="L67" s="827"/>
      <c r="M67" s="827"/>
      <c r="N67" s="827"/>
      <c r="O67" s="827"/>
      <c r="P67" s="827"/>
      <c r="Q67" s="827"/>
      <c r="R67" s="827"/>
      <c r="S67" s="827"/>
      <c r="T67" s="827"/>
      <c r="U67" s="827"/>
      <c r="V67" s="827"/>
      <c r="W67" s="827"/>
    </row>
    <row r="68" spans="1:23" s="852" customFormat="1" ht="13.5">
      <c r="A68" s="827" t="s">
        <v>1796</v>
      </c>
      <c r="B68" s="827"/>
      <c r="C68" s="827"/>
      <c r="D68" s="827"/>
      <c r="E68" s="827"/>
      <c r="F68" s="827"/>
      <c r="G68" s="827"/>
      <c r="H68" s="827"/>
      <c r="I68" s="827"/>
      <c r="J68" s="827"/>
      <c r="K68" s="827"/>
      <c r="L68" s="827"/>
      <c r="M68" s="827"/>
      <c r="N68" s="827"/>
      <c r="O68" s="827"/>
      <c r="P68" s="827"/>
      <c r="Q68" s="827"/>
      <c r="R68" s="827"/>
      <c r="S68" s="827"/>
      <c r="T68" s="827"/>
      <c r="U68" s="827"/>
      <c r="V68" s="827"/>
      <c r="W68" s="827"/>
    </row>
    <row r="69" spans="1:23" s="852" customFormat="1" ht="13.5">
      <c r="A69" s="827" t="s">
        <v>1797</v>
      </c>
      <c r="B69" s="827"/>
      <c r="C69" s="827"/>
      <c r="D69" s="827"/>
      <c r="E69" s="827"/>
      <c r="F69" s="827"/>
      <c r="G69" s="827"/>
      <c r="H69" s="827"/>
      <c r="I69" s="827"/>
      <c r="J69" s="827"/>
      <c r="K69" s="827"/>
      <c r="L69" s="827"/>
      <c r="M69" s="827"/>
      <c r="N69" s="827"/>
      <c r="O69" s="827"/>
      <c r="P69" s="827"/>
      <c r="Q69" s="827"/>
      <c r="R69" s="827"/>
      <c r="S69" s="827"/>
      <c r="T69" s="827"/>
      <c r="U69" s="827"/>
      <c r="V69" s="827"/>
      <c r="W69" s="827"/>
    </row>
    <row r="70" spans="1:23" s="852" customFormat="1" ht="13.5">
      <c r="A70" s="827" t="s">
        <v>1798</v>
      </c>
      <c r="B70" s="827"/>
      <c r="C70" s="827"/>
      <c r="D70" s="827"/>
      <c r="E70" s="827"/>
      <c r="F70" s="827"/>
      <c r="G70" s="827"/>
      <c r="H70" s="827"/>
      <c r="I70" s="827"/>
      <c r="J70" s="827"/>
      <c r="K70" s="827"/>
      <c r="L70" s="827"/>
      <c r="M70" s="827"/>
      <c r="N70" s="827"/>
      <c r="O70" s="827"/>
      <c r="P70" s="827"/>
      <c r="Q70" s="827"/>
      <c r="R70" s="827"/>
      <c r="S70" s="827"/>
      <c r="T70" s="827"/>
      <c r="U70" s="827"/>
      <c r="V70" s="827"/>
      <c r="W70" s="827"/>
    </row>
    <row r="71" spans="1:23" s="838" customFormat="1">
      <c r="A71" s="853" t="s">
        <v>1808</v>
      </c>
      <c r="B71" s="853"/>
      <c r="C71" s="853"/>
      <c r="D71" s="853"/>
      <c r="E71" s="853"/>
      <c r="F71" s="853"/>
      <c r="G71" s="853"/>
      <c r="H71" s="853"/>
      <c r="I71" s="853"/>
      <c r="J71" s="853"/>
      <c r="K71" s="853"/>
      <c r="L71" s="853"/>
      <c r="M71" s="853"/>
      <c r="N71" s="853"/>
      <c r="O71" s="853"/>
      <c r="P71" s="853"/>
      <c r="Q71" s="853"/>
      <c r="R71" s="853"/>
      <c r="S71" s="853"/>
      <c r="T71" s="853"/>
      <c r="U71" s="853"/>
      <c r="V71" s="853"/>
      <c r="W71" s="853"/>
    </row>
    <row r="72" spans="1:23" s="854" customFormat="1">
      <c r="A72" s="835" t="s">
        <v>1800</v>
      </c>
      <c r="B72" s="835"/>
      <c r="C72" s="835"/>
      <c r="D72" s="835"/>
      <c r="E72" s="835"/>
      <c r="F72" s="835"/>
      <c r="G72" s="835"/>
      <c r="H72" s="835"/>
      <c r="I72" s="835"/>
      <c r="J72" s="835"/>
      <c r="K72" s="835"/>
      <c r="L72" s="835"/>
      <c r="M72" s="835"/>
      <c r="N72" s="835"/>
      <c r="O72" s="835"/>
      <c r="P72" s="835"/>
      <c r="Q72" s="835"/>
      <c r="R72" s="835"/>
      <c r="S72" s="835"/>
      <c r="T72" s="835"/>
      <c r="U72" s="835"/>
      <c r="V72" s="835"/>
      <c r="W72" s="835"/>
    </row>
    <row r="73" spans="1:23" s="854" customFormat="1">
      <c r="A73" s="835" t="s">
        <v>1801</v>
      </c>
      <c r="B73" s="835"/>
      <c r="C73" s="835"/>
      <c r="D73" s="835"/>
      <c r="E73" s="835"/>
      <c r="F73" s="835"/>
      <c r="G73" s="835"/>
      <c r="H73" s="835"/>
      <c r="I73" s="835"/>
      <c r="J73" s="835"/>
      <c r="K73" s="835"/>
      <c r="L73" s="835"/>
      <c r="M73" s="835"/>
      <c r="N73" s="835"/>
      <c r="O73" s="835"/>
      <c r="P73" s="835"/>
      <c r="Q73" s="835"/>
      <c r="R73" s="835"/>
      <c r="S73" s="835"/>
      <c r="T73" s="835"/>
      <c r="U73" s="835"/>
      <c r="V73" s="835"/>
      <c r="W73" s="835"/>
    </row>
    <row r="74" spans="1:23">
      <c r="A74" s="559" t="s">
        <v>1637</v>
      </c>
      <c r="B74" s="559"/>
      <c r="C74" s="559"/>
      <c r="D74" s="559"/>
      <c r="E74" s="559"/>
      <c r="F74" s="559"/>
      <c r="G74" s="559"/>
      <c r="H74" s="559"/>
      <c r="I74" s="559"/>
      <c r="J74" s="559"/>
      <c r="K74" s="559"/>
      <c r="L74" s="559"/>
      <c r="M74" s="559"/>
      <c r="N74" s="559"/>
      <c r="O74" s="559"/>
      <c r="P74" s="559"/>
      <c r="Q74" s="559"/>
      <c r="R74" s="559"/>
      <c r="S74" s="559"/>
      <c r="T74" s="559"/>
      <c r="U74" s="559"/>
      <c r="V74" s="559"/>
      <c r="W74" s="559"/>
    </row>
  </sheetData>
  <mergeCells count="25">
    <mergeCell ref="X4:Z4"/>
    <mergeCell ref="A45:W45"/>
    <mergeCell ref="A46:W46"/>
    <mergeCell ref="A56:W56"/>
    <mergeCell ref="A57:W57"/>
    <mergeCell ref="A55:I55"/>
    <mergeCell ref="A1:W1"/>
    <mergeCell ref="A2:W2"/>
    <mergeCell ref="A58:W58"/>
    <mergeCell ref="A59:W59"/>
    <mergeCell ref="A60:W60"/>
    <mergeCell ref="A61:W61"/>
    <mergeCell ref="A62:W62"/>
    <mergeCell ref="A63:W63"/>
    <mergeCell ref="A64:W64"/>
    <mergeCell ref="A65:W65"/>
    <mergeCell ref="A66:W66"/>
    <mergeCell ref="A67:W67"/>
    <mergeCell ref="A68:W68"/>
    <mergeCell ref="A69:W69"/>
    <mergeCell ref="A70:W70"/>
    <mergeCell ref="A71:W71"/>
    <mergeCell ref="A72:W72"/>
    <mergeCell ref="A73:W73"/>
    <mergeCell ref="A74:W74"/>
  </mergeCells>
  <phoneticPr fontId="142" type="noConversion"/>
  <hyperlinks>
    <hyperlink ref="A2:W2" location="目录!A1" display="返回主目录"/>
    <hyperlink ref="A45:W45" location="报价汇总表目录!A1" display="返回主目录"/>
    <hyperlink ref="X3" location="目录!A1" display="返回主目录"/>
    <hyperlink ref="X4" location="DHL分区表!A1" display="查看分区表"/>
    <hyperlink ref="X4:Z4" location="IE分区表!A1" display="查看分区表"/>
  </hyperlink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1:N70"/>
  <sheetViews>
    <sheetView workbookViewId="0">
      <selection activeCell="N3" sqref="N3"/>
    </sheetView>
  </sheetViews>
  <sheetFormatPr defaultRowHeight="12.75"/>
  <cols>
    <col min="1" max="1" width="20.75" style="860" customWidth="1"/>
    <col min="2" max="2" width="14.875" style="860" customWidth="1"/>
    <col min="3" max="3" width="6.875" style="860" customWidth="1"/>
    <col min="4" max="4" width="17.625" style="859" customWidth="1"/>
    <col min="5" max="5" width="12.625" style="859" customWidth="1"/>
    <col min="6" max="6" width="8" style="859" customWidth="1"/>
    <col min="7" max="7" width="12.625" style="859" customWidth="1"/>
    <col min="8" max="8" width="15.375" style="859" customWidth="1"/>
    <col min="9" max="9" width="8" style="859" customWidth="1"/>
    <col min="10" max="10" width="19.25" style="859" customWidth="1"/>
    <col min="11" max="11" width="12.625" style="859" customWidth="1"/>
    <col min="12" max="12" width="8.625" style="859" customWidth="1"/>
    <col min="13" max="13" width="3.375" style="859" customWidth="1"/>
    <col min="14" max="256" width="9" style="859"/>
    <col min="257" max="257" width="20.75" style="859" customWidth="1"/>
    <col min="258" max="258" width="14.875" style="859" customWidth="1"/>
    <col min="259" max="259" width="6.875" style="859" customWidth="1"/>
    <col min="260" max="260" width="17.625" style="859" customWidth="1"/>
    <col min="261" max="261" width="12.625" style="859" customWidth="1"/>
    <col min="262" max="262" width="8" style="859" customWidth="1"/>
    <col min="263" max="263" width="12.625" style="859" customWidth="1"/>
    <col min="264" max="264" width="15.375" style="859" customWidth="1"/>
    <col min="265" max="265" width="8" style="859" customWidth="1"/>
    <col min="266" max="266" width="19.25" style="859" customWidth="1"/>
    <col min="267" max="267" width="12.625" style="859" customWidth="1"/>
    <col min="268" max="268" width="8.625" style="859" customWidth="1"/>
    <col min="269" max="269" width="3.375" style="859" customWidth="1"/>
    <col min="270" max="512" width="9" style="859"/>
    <col min="513" max="513" width="20.75" style="859" customWidth="1"/>
    <col min="514" max="514" width="14.875" style="859" customWidth="1"/>
    <col min="515" max="515" width="6.875" style="859" customWidth="1"/>
    <col min="516" max="516" width="17.625" style="859" customWidth="1"/>
    <col min="517" max="517" width="12.625" style="859" customWidth="1"/>
    <col min="518" max="518" width="8" style="859" customWidth="1"/>
    <col min="519" max="519" width="12.625" style="859" customWidth="1"/>
    <col min="520" max="520" width="15.375" style="859" customWidth="1"/>
    <col min="521" max="521" width="8" style="859" customWidth="1"/>
    <col min="522" max="522" width="19.25" style="859" customWidth="1"/>
    <col min="523" max="523" width="12.625" style="859" customWidth="1"/>
    <col min="524" max="524" width="8.625" style="859" customWidth="1"/>
    <col min="525" max="525" width="3.375" style="859" customWidth="1"/>
    <col min="526" max="768" width="9" style="859"/>
    <col min="769" max="769" width="20.75" style="859" customWidth="1"/>
    <col min="770" max="770" width="14.875" style="859" customWidth="1"/>
    <col min="771" max="771" width="6.875" style="859" customWidth="1"/>
    <col min="772" max="772" width="17.625" style="859" customWidth="1"/>
    <col min="773" max="773" width="12.625" style="859" customWidth="1"/>
    <col min="774" max="774" width="8" style="859" customWidth="1"/>
    <col min="775" max="775" width="12.625" style="859" customWidth="1"/>
    <col min="776" max="776" width="15.375" style="859" customWidth="1"/>
    <col min="777" max="777" width="8" style="859" customWidth="1"/>
    <col min="778" max="778" width="19.25" style="859" customWidth="1"/>
    <col min="779" max="779" width="12.625" style="859" customWidth="1"/>
    <col min="780" max="780" width="8.625" style="859" customWidth="1"/>
    <col min="781" max="781" width="3.375" style="859" customWidth="1"/>
    <col min="782" max="1024" width="9" style="859"/>
    <col min="1025" max="1025" width="20.75" style="859" customWidth="1"/>
    <col min="1026" max="1026" width="14.875" style="859" customWidth="1"/>
    <col min="1027" max="1027" width="6.875" style="859" customWidth="1"/>
    <col min="1028" max="1028" width="17.625" style="859" customWidth="1"/>
    <col min="1029" max="1029" width="12.625" style="859" customWidth="1"/>
    <col min="1030" max="1030" width="8" style="859" customWidth="1"/>
    <col min="1031" max="1031" width="12.625" style="859" customWidth="1"/>
    <col min="1032" max="1032" width="15.375" style="859" customWidth="1"/>
    <col min="1033" max="1033" width="8" style="859" customWidth="1"/>
    <col min="1034" max="1034" width="19.25" style="859" customWidth="1"/>
    <col min="1035" max="1035" width="12.625" style="859" customWidth="1"/>
    <col min="1036" max="1036" width="8.625" style="859" customWidth="1"/>
    <col min="1037" max="1037" width="3.375" style="859" customWidth="1"/>
    <col min="1038" max="1280" width="9" style="859"/>
    <col min="1281" max="1281" width="20.75" style="859" customWidth="1"/>
    <col min="1282" max="1282" width="14.875" style="859" customWidth="1"/>
    <col min="1283" max="1283" width="6.875" style="859" customWidth="1"/>
    <col min="1284" max="1284" width="17.625" style="859" customWidth="1"/>
    <col min="1285" max="1285" width="12.625" style="859" customWidth="1"/>
    <col min="1286" max="1286" width="8" style="859" customWidth="1"/>
    <col min="1287" max="1287" width="12.625" style="859" customWidth="1"/>
    <col min="1288" max="1288" width="15.375" style="859" customWidth="1"/>
    <col min="1289" max="1289" width="8" style="859" customWidth="1"/>
    <col min="1290" max="1290" width="19.25" style="859" customWidth="1"/>
    <col min="1291" max="1291" width="12.625" style="859" customWidth="1"/>
    <col min="1292" max="1292" width="8.625" style="859" customWidth="1"/>
    <col min="1293" max="1293" width="3.375" style="859" customWidth="1"/>
    <col min="1294" max="1536" width="9" style="859"/>
    <col min="1537" max="1537" width="20.75" style="859" customWidth="1"/>
    <col min="1538" max="1538" width="14.875" style="859" customWidth="1"/>
    <col min="1539" max="1539" width="6.875" style="859" customWidth="1"/>
    <col min="1540" max="1540" width="17.625" style="859" customWidth="1"/>
    <col min="1541" max="1541" width="12.625" style="859" customWidth="1"/>
    <col min="1542" max="1542" width="8" style="859" customWidth="1"/>
    <col min="1543" max="1543" width="12.625" style="859" customWidth="1"/>
    <col min="1544" max="1544" width="15.375" style="859" customWidth="1"/>
    <col min="1545" max="1545" width="8" style="859" customWidth="1"/>
    <col min="1546" max="1546" width="19.25" style="859" customWidth="1"/>
    <col min="1547" max="1547" width="12.625" style="859" customWidth="1"/>
    <col min="1548" max="1548" width="8.625" style="859" customWidth="1"/>
    <col min="1549" max="1549" width="3.375" style="859" customWidth="1"/>
    <col min="1550" max="1792" width="9" style="859"/>
    <col min="1793" max="1793" width="20.75" style="859" customWidth="1"/>
    <col min="1794" max="1794" width="14.875" style="859" customWidth="1"/>
    <col min="1795" max="1795" width="6.875" style="859" customWidth="1"/>
    <col min="1796" max="1796" width="17.625" style="859" customWidth="1"/>
    <col min="1797" max="1797" width="12.625" style="859" customWidth="1"/>
    <col min="1798" max="1798" width="8" style="859" customWidth="1"/>
    <col min="1799" max="1799" width="12.625" style="859" customWidth="1"/>
    <col min="1800" max="1800" width="15.375" style="859" customWidth="1"/>
    <col min="1801" max="1801" width="8" style="859" customWidth="1"/>
    <col min="1802" max="1802" width="19.25" style="859" customWidth="1"/>
    <col min="1803" max="1803" width="12.625" style="859" customWidth="1"/>
    <col min="1804" max="1804" width="8.625" style="859" customWidth="1"/>
    <col min="1805" max="1805" width="3.375" style="859" customWidth="1"/>
    <col min="1806" max="2048" width="9" style="859"/>
    <col min="2049" max="2049" width="20.75" style="859" customWidth="1"/>
    <col min="2050" max="2050" width="14.875" style="859" customWidth="1"/>
    <col min="2051" max="2051" width="6.875" style="859" customWidth="1"/>
    <col min="2052" max="2052" width="17.625" style="859" customWidth="1"/>
    <col min="2053" max="2053" width="12.625" style="859" customWidth="1"/>
    <col min="2054" max="2054" width="8" style="859" customWidth="1"/>
    <col min="2055" max="2055" width="12.625" style="859" customWidth="1"/>
    <col min="2056" max="2056" width="15.375" style="859" customWidth="1"/>
    <col min="2057" max="2057" width="8" style="859" customWidth="1"/>
    <col min="2058" max="2058" width="19.25" style="859" customWidth="1"/>
    <col min="2059" max="2059" width="12.625" style="859" customWidth="1"/>
    <col min="2060" max="2060" width="8.625" style="859" customWidth="1"/>
    <col min="2061" max="2061" width="3.375" style="859" customWidth="1"/>
    <col min="2062" max="2304" width="9" style="859"/>
    <col min="2305" max="2305" width="20.75" style="859" customWidth="1"/>
    <col min="2306" max="2306" width="14.875" style="859" customWidth="1"/>
    <col min="2307" max="2307" width="6.875" style="859" customWidth="1"/>
    <col min="2308" max="2308" width="17.625" style="859" customWidth="1"/>
    <col min="2309" max="2309" width="12.625" style="859" customWidth="1"/>
    <col min="2310" max="2310" width="8" style="859" customWidth="1"/>
    <col min="2311" max="2311" width="12.625" style="859" customWidth="1"/>
    <col min="2312" max="2312" width="15.375" style="859" customWidth="1"/>
    <col min="2313" max="2313" width="8" style="859" customWidth="1"/>
    <col min="2314" max="2314" width="19.25" style="859" customWidth="1"/>
    <col min="2315" max="2315" width="12.625" style="859" customWidth="1"/>
    <col min="2316" max="2316" width="8.625" style="859" customWidth="1"/>
    <col min="2317" max="2317" width="3.375" style="859" customWidth="1"/>
    <col min="2318" max="2560" width="9" style="859"/>
    <col min="2561" max="2561" width="20.75" style="859" customWidth="1"/>
    <col min="2562" max="2562" width="14.875" style="859" customWidth="1"/>
    <col min="2563" max="2563" width="6.875" style="859" customWidth="1"/>
    <col min="2564" max="2564" width="17.625" style="859" customWidth="1"/>
    <col min="2565" max="2565" width="12.625" style="859" customWidth="1"/>
    <col min="2566" max="2566" width="8" style="859" customWidth="1"/>
    <col min="2567" max="2567" width="12.625" style="859" customWidth="1"/>
    <col min="2568" max="2568" width="15.375" style="859" customWidth="1"/>
    <col min="2569" max="2569" width="8" style="859" customWidth="1"/>
    <col min="2570" max="2570" width="19.25" style="859" customWidth="1"/>
    <col min="2571" max="2571" width="12.625" style="859" customWidth="1"/>
    <col min="2572" max="2572" width="8.625" style="859" customWidth="1"/>
    <col min="2573" max="2573" width="3.375" style="859" customWidth="1"/>
    <col min="2574" max="2816" width="9" style="859"/>
    <col min="2817" max="2817" width="20.75" style="859" customWidth="1"/>
    <col min="2818" max="2818" width="14.875" style="859" customWidth="1"/>
    <col min="2819" max="2819" width="6.875" style="859" customWidth="1"/>
    <col min="2820" max="2820" width="17.625" style="859" customWidth="1"/>
    <col min="2821" max="2821" width="12.625" style="859" customWidth="1"/>
    <col min="2822" max="2822" width="8" style="859" customWidth="1"/>
    <col min="2823" max="2823" width="12.625" style="859" customWidth="1"/>
    <col min="2824" max="2824" width="15.375" style="859" customWidth="1"/>
    <col min="2825" max="2825" width="8" style="859" customWidth="1"/>
    <col min="2826" max="2826" width="19.25" style="859" customWidth="1"/>
    <col min="2827" max="2827" width="12.625" style="859" customWidth="1"/>
    <col min="2828" max="2828" width="8.625" style="859" customWidth="1"/>
    <col min="2829" max="2829" width="3.375" style="859" customWidth="1"/>
    <col min="2830" max="3072" width="9" style="859"/>
    <col min="3073" max="3073" width="20.75" style="859" customWidth="1"/>
    <col min="3074" max="3074" width="14.875" style="859" customWidth="1"/>
    <col min="3075" max="3075" width="6.875" style="859" customWidth="1"/>
    <col min="3076" max="3076" width="17.625" style="859" customWidth="1"/>
    <col min="3077" max="3077" width="12.625" style="859" customWidth="1"/>
    <col min="3078" max="3078" width="8" style="859" customWidth="1"/>
    <col min="3079" max="3079" width="12.625" style="859" customWidth="1"/>
    <col min="3080" max="3080" width="15.375" style="859" customWidth="1"/>
    <col min="3081" max="3081" width="8" style="859" customWidth="1"/>
    <col min="3082" max="3082" width="19.25" style="859" customWidth="1"/>
    <col min="3083" max="3083" width="12.625" style="859" customWidth="1"/>
    <col min="3084" max="3084" width="8.625" style="859" customWidth="1"/>
    <col min="3085" max="3085" width="3.375" style="859" customWidth="1"/>
    <col min="3086" max="3328" width="9" style="859"/>
    <col min="3329" max="3329" width="20.75" style="859" customWidth="1"/>
    <col min="3330" max="3330" width="14.875" style="859" customWidth="1"/>
    <col min="3331" max="3331" width="6.875" style="859" customWidth="1"/>
    <col min="3332" max="3332" width="17.625" style="859" customWidth="1"/>
    <col min="3333" max="3333" width="12.625" style="859" customWidth="1"/>
    <col min="3334" max="3334" width="8" style="859" customWidth="1"/>
    <col min="3335" max="3335" width="12.625" style="859" customWidth="1"/>
    <col min="3336" max="3336" width="15.375" style="859" customWidth="1"/>
    <col min="3337" max="3337" width="8" style="859" customWidth="1"/>
    <col min="3338" max="3338" width="19.25" style="859" customWidth="1"/>
    <col min="3339" max="3339" width="12.625" style="859" customWidth="1"/>
    <col min="3340" max="3340" width="8.625" style="859" customWidth="1"/>
    <col min="3341" max="3341" width="3.375" style="859" customWidth="1"/>
    <col min="3342" max="3584" width="9" style="859"/>
    <col min="3585" max="3585" width="20.75" style="859" customWidth="1"/>
    <col min="3586" max="3586" width="14.875" style="859" customWidth="1"/>
    <col min="3587" max="3587" width="6.875" style="859" customWidth="1"/>
    <col min="3588" max="3588" width="17.625" style="859" customWidth="1"/>
    <col min="3589" max="3589" width="12.625" style="859" customWidth="1"/>
    <col min="3590" max="3590" width="8" style="859" customWidth="1"/>
    <col min="3591" max="3591" width="12.625" style="859" customWidth="1"/>
    <col min="3592" max="3592" width="15.375" style="859" customWidth="1"/>
    <col min="3593" max="3593" width="8" style="859" customWidth="1"/>
    <col min="3594" max="3594" width="19.25" style="859" customWidth="1"/>
    <col min="3595" max="3595" width="12.625" style="859" customWidth="1"/>
    <col min="3596" max="3596" width="8.625" style="859" customWidth="1"/>
    <col min="3597" max="3597" width="3.375" style="859" customWidth="1"/>
    <col min="3598" max="3840" width="9" style="859"/>
    <col min="3841" max="3841" width="20.75" style="859" customWidth="1"/>
    <col min="3842" max="3842" width="14.875" style="859" customWidth="1"/>
    <col min="3843" max="3843" width="6.875" style="859" customWidth="1"/>
    <col min="3844" max="3844" width="17.625" style="859" customWidth="1"/>
    <col min="3845" max="3845" width="12.625" style="859" customWidth="1"/>
    <col min="3846" max="3846" width="8" style="859" customWidth="1"/>
    <col min="3847" max="3847" width="12.625" style="859" customWidth="1"/>
    <col min="3848" max="3848" width="15.375" style="859" customWidth="1"/>
    <col min="3849" max="3849" width="8" style="859" customWidth="1"/>
    <col min="3850" max="3850" width="19.25" style="859" customWidth="1"/>
    <col min="3851" max="3851" width="12.625" style="859" customWidth="1"/>
    <col min="3852" max="3852" width="8.625" style="859" customWidth="1"/>
    <col min="3853" max="3853" width="3.375" style="859" customWidth="1"/>
    <col min="3854" max="4096" width="9" style="859"/>
    <col min="4097" max="4097" width="20.75" style="859" customWidth="1"/>
    <col min="4098" max="4098" width="14.875" style="859" customWidth="1"/>
    <col min="4099" max="4099" width="6.875" style="859" customWidth="1"/>
    <col min="4100" max="4100" width="17.625" style="859" customWidth="1"/>
    <col min="4101" max="4101" width="12.625" style="859" customWidth="1"/>
    <col min="4102" max="4102" width="8" style="859" customWidth="1"/>
    <col min="4103" max="4103" width="12.625" style="859" customWidth="1"/>
    <col min="4104" max="4104" width="15.375" style="859" customWidth="1"/>
    <col min="4105" max="4105" width="8" style="859" customWidth="1"/>
    <col min="4106" max="4106" width="19.25" style="859" customWidth="1"/>
    <col min="4107" max="4107" width="12.625" style="859" customWidth="1"/>
    <col min="4108" max="4108" width="8.625" style="859" customWidth="1"/>
    <col min="4109" max="4109" width="3.375" style="859" customWidth="1"/>
    <col min="4110" max="4352" width="9" style="859"/>
    <col min="4353" max="4353" width="20.75" style="859" customWidth="1"/>
    <col min="4354" max="4354" width="14.875" style="859" customWidth="1"/>
    <col min="4355" max="4355" width="6.875" style="859" customWidth="1"/>
    <col min="4356" max="4356" width="17.625" style="859" customWidth="1"/>
    <col min="4357" max="4357" width="12.625" style="859" customWidth="1"/>
    <col min="4358" max="4358" width="8" style="859" customWidth="1"/>
    <col min="4359" max="4359" width="12.625" style="859" customWidth="1"/>
    <col min="4360" max="4360" width="15.375" style="859" customWidth="1"/>
    <col min="4361" max="4361" width="8" style="859" customWidth="1"/>
    <col min="4362" max="4362" width="19.25" style="859" customWidth="1"/>
    <col min="4363" max="4363" width="12.625" style="859" customWidth="1"/>
    <col min="4364" max="4364" width="8.625" style="859" customWidth="1"/>
    <col min="4365" max="4365" width="3.375" style="859" customWidth="1"/>
    <col min="4366" max="4608" width="9" style="859"/>
    <col min="4609" max="4609" width="20.75" style="859" customWidth="1"/>
    <col min="4610" max="4610" width="14.875" style="859" customWidth="1"/>
    <col min="4611" max="4611" width="6.875" style="859" customWidth="1"/>
    <col min="4612" max="4612" width="17.625" style="859" customWidth="1"/>
    <col min="4613" max="4613" width="12.625" style="859" customWidth="1"/>
    <col min="4614" max="4614" width="8" style="859" customWidth="1"/>
    <col min="4615" max="4615" width="12.625" style="859" customWidth="1"/>
    <col min="4616" max="4616" width="15.375" style="859" customWidth="1"/>
    <col min="4617" max="4617" width="8" style="859" customWidth="1"/>
    <col min="4618" max="4618" width="19.25" style="859" customWidth="1"/>
    <col min="4619" max="4619" width="12.625" style="859" customWidth="1"/>
    <col min="4620" max="4620" width="8.625" style="859" customWidth="1"/>
    <col min="4621" max="4621" width="3.375" style="859" customWidth="1"/>
    <col min="4622" max="4864" width="9" style="859"/>
    <col min="4865" max="4865" width="20.75" style="859" customWidth="1"/>
    <col min="4866" max="4866" width="14.875" style="859" customWidth="1"/>
    <col min="4867" max="4867" width="6.875" style="859" customWidth="1"/>
    <col min="4868" max="4868" width="17.625" style="859" customWidth="1"/>
    <col min="4869" max="4869" width="12.625" style="859" customWidth="1"/>
    <col min="4870" max="4870" width="8" style="859" customWidth="1"/>
    <col min="4871" max="4871" width="12.625" style="859" customWidth="1"/>
    <col min="4872" max="4872" width="15.375" style="859" customWidth="1"/>
    <col min="4873" max="4873" width="8" style="859" customWidth="1"/>
    <col min="4874" max="4874" width="19.25" style="859" customWidth="1"/>
    <col min="4875" max="4875" width="12.625" style="859" customWidth="1"/>
    <col min="4876" max="4876" width="8.625" style="859" customWidth="1"/>
    <col min="4877" max="4877" width="3.375" style="859" customWidth="1"/>
    <col min="4878" max="5120" width="9" style="859"/>
    <col min="5121" max="5121" width="20.75" style="859" customWidth="1"/>
    <col min="5122" max="5122" width="14.875" style="859" customWidth="1"/>
    <col min="5123" max="5123" width="6.875" style="859" customWidth="1"/>
    <col min="5124" max="5124" width="17.625" style="859" customWidth="1"/>
    <col min="5125" max="5125" width="12.625" style="859" customWidth="1"/>
    <col min="5126" max="5126" width="8" style="859" customWidth="1"/>
    <col min="5127" max="5127" width="12.625" style="859" customWidth="1"/>
    <col min="5128" max="5128" width="15.375" style="859" customWidth="1"/>
    <col min="5129" max="5129" width="8" style="859" customWidth="1"/>
    <col min="5130" max="5130" width="19.25" style="859" customWidth="1"/>
    <col min="5131" max="5131" width="12.625" style="859" customWidth="1"/>
    <col min="5132" max="5132" width="8.625" style="859" customWidth="1"/>
    <col min="5133" max="5133" width="3.375" style="859" customWidth="1"/>
    <col min="5134" max="5376" width="9" style="859"/>
    <col min="5377" max="5377" width="20.75" style="859" customWidth="1"/>
    <col min="5378" max="5378" width="14.875" style="859" customWidth="1"/>
    <col min="5379" max="5379" width="6.875" style="859" customWidth="1"/>
    <col min="5380" max="5380" width="17.625" style="859" customWidth="1"/>
    <col min="5381" max="5381" width="12.625" style="859" customWidth="1"/>
    <col min="5382" max="5382" width="8" style="859" customWidth="1"/>
    <col min="5383" max="5383" width="12.625" style="859" customWidth="1"/>
    <col min="5384" max="5384" width="15.375" style="859" customWidth="1"/>
    <col min="5385" max="5385" width="8" style="859" customWidth="1"/>
    <col min="5386" max="5386" width="19.25" style="859" customWidth="1"/>
    <col min="5387" max="5387" width="12.625" style="859" customWidth="1"/>
    <col min="5388" max="5388" width="8.625" style="859" customWidth="1"/>
    <col min="5389" max="5389" width="3.375" style="859" customWidth="1"/>
    <col min="5390" max="5632" width="9" style="859"/>
    <col min="5633" max="5633" width="20.75" style="859" customWidth="1"/>
    <col min="5634" max="5634" width="14.875" style="859" customWidth="1"/>
    <col min="5635" max="5635" width="6.875" style="859" customWidth="1"/>
    <col min="5636" max="5636" width="17.625" style="859" customWidth="1"/>
    <col min="5637" max="5637" width="12.625" style="859" customWidth="1"/>
    <col min="5638" max="5638" width="8" style="859" customWidth="1"/>
    <col min="5639" max="5639" width="12.625" style="859" customWidth="1"/>
    <col min="5640" max="5640" width="15.375" style="859" customWidth="1"/>
    <col min="5641" max="5641" width="8" style="859" customWidth="1"/>
    <col min="5642" max="5642" width="19.25" style="859" customWidth="1"/>
    <col min="5643" max="5643" width="12.625" style="859" customWidth="1"/>
    <col min="5644" max="5644" width="8.625" style="859" customWidth="1"/>
    <col min="5645" max="5645" width="3.375" style="859" customWidth="1"/>
    <col min="5646" max="5888" width="9" style="859"/>
    <col min="5889" max="5889" width="20.75" style="859" customWidth="1"/>
    <col min="5890" max="5890" width="14.875" style="859" customWidth="1"/>
    <col min="5891" max="5891" width="6.875" style="859" customWidth="1"/>
    <col min="5892" max="5892" width="17.625" style="859" customWidth="1"/>
    <col min="5893" max="5893" width="12.625" style="859" customWidth="1"/>
    <col min="5894" max="5894" width="8" style="859" customWidth="1"/>
    <col min="5895" max="5895" width="12.625" style="859" customWidth="1"/>
    <col min="5896" max="5896" width="15.375" style="859" customWidth="1"/>
    <col min="5897" max="5897" width="8" style="859" customWidth="1"/>
    <col min="5898" max="5898" width="19.25" style="859" customWidth="1"/>
    <col min="5899" max="5899" width="12.625" style="859" customWidth="1"/>
    <col min="5900" max="5900" width="8.625" style="859" customWidth="1"/>
    <col min="5901" max="5901" width="3.375" style="859" customWidth="1"/>
    <col min="5902" max="6144" width="9" style="859"/>
    <col min="6145" max="6145" width="20.75" style="859" customWidth="1"/>
    <col min="6146" max="6146" width="14.875" style="859" customWidth="1"/>
    <col min="6147" max="6147" width="6.875" style="859" customWidth="1"/>
    <col min="6148" max="6148" width="17.625" style="859" customWidth="1"/>
    <col min="6149" max="6149" width="12.625" style="859" customWidth="1"/>
    <col min="6150" max="6150" width="8" style="859" customWidth="1"/>
    <col min="6151" max="6151" width="12.625" style="859" customWidth="1"/>
    <col min="6152" max="6152" width="15.375" style="859" customWidth="1"/>
    <col min="6153" max="6153" width="8" style="859" customWidth="1"/>
    <col min="6154" max="6154" width="19.25" style="859" customWidth="1"/>
    <col min="6155" max="6155" width="12.625" style="859" customWidth="1"/>
    <col min="6156" max="6156" width="8.625" style="859" customWidth="1"/>
    <col min="6157" max="6157" width="3.375" style="859" customWidth="1"/>
    <col min="6158" max="6400" width="9" style="859"/>
    <col min="6401" max="6401" width="20.75" style="859" customWidth="1"/>
    <col min="6402" max="6402" width="14.875" style="859" customWidth="1"/>
    <col min="6403" max="6403" width="6.875" style="859" customWidth="1"/>
    <col min="6404" max="6404" width="17.625" style="859" customWidth="1"/>
    <col min="6405" max="6405" width="12.625" style="859" customWidth="1"/>
    <col min="6406" max="6406" width="8" style="859" customWidth="1"/>
    <col min="6407" max="6407" width="12.625" style="859" customWidth="1"/>
    <col min="6408" max="6408" width="15.375" style="859" customWidth="1"/>
    <col min="6409" max="6409" width="8" style="859" customWidth="1"/>
    <col min="6410" max="6410" width="19.25" style="859" customWidth="1"/>
    <col min="6411" max="6411" width="12.625" style="859" customWidth="1"/>
    <col min="6412" max="6412" width="8.625" style="859" customWidth="1"/>
    <col min="6413" max="6413" width="3.375" style="859" customWidth="1"/>
    <col min="6414" max="6656" width="9" style="859"/>
    <col min="6657" max="6657" width="20.75" style="859" customWidth="1"/>
    <col min="6658" max="6658" width="14.875" style="859" customWidth="1"/>
    <col min="6659" max="6659" width="6.875" style="859" customWidth="1"/>
    <col min="6660" max="6660" width="17.625" style="859" customWidth="1"/>
    <col min="6661" max="6661" width="12.625" style="859" customWidth="1"/>
    <col min="6662" max="6662" width="8" style="859" customWidth="1"/>
    <col min="6663" max="6663" width="12.625" style="859" customWidth="1"/>
    <col min="6664" max="6664" width="15.375" style="859" customWidth="1"/>
    <col min="6665" max="6665" width="8" style="859" customWidth="1"/>
    <col min="6666" max="6666" width="19.25" style="859" customWidth="1"/>
    <col min="6667" max="6667" width="12.625" style="859" customWidth="1"/>
    <col min="6668" max="6668" width="8.625" style="859" customWidth="1"/>
    <col min="6669" max="6669" width="3.375" style="859" customWidth="1"/>
    <col min="6670" max="6912" width="9" style="859"/>
    <col min="6913" max="6913" width="20.75" style="859" customWidth="1"/>
    <col min="6914" max="6914" width="14.875" style="859" customWidth="1"/>
    <col min="6915" max="6915" width="6.875" style="859" customWidth="1"/>
    <col min="6916" max="6916" width="17.625" style="859" customWidth="1"/>
    <col min="6917" max="6917" width="12.625" style="859" customWidth="1"/>
    <col min="6918" max="6918" width="8" style="859" customWidth="1"/>
    <col min="6919" max="6919" width="12.625" style="859" customWidth="1"/>
    <col min="6920" max="6920" width="15.375" style="859" customWidth="1"/>
    <col min="6921" max="6921" width="8" style="859" customWidth="1"/>
    <col min="6922" max="6922" width="19.25" style="859" customWidth="1"/>
    <col min="6923" max="6923" width="12.625" style="859" customWidth="1"/>
    <col min="6924" max="6924" width="8.625" style="859" customWidth="1"/>
    <col min="6925" max="6925" width="3.375" style="859" customWidth="1"/>
    <col min="6926" max="7168" width="9" style="859"/>
    <col min="7169" max="7169" width="20.75" style="859" customWidth="1"/>
    <col min="7170" max="7170" width="14.875" style="859" customWidth="1"/>
    <col min="7171" max="7171" width="6.875" style="859" customWidth="1"/>
    <col min="7172" max="7172" width="17.625" style="859" customWidth="1"/>
    <col min="7173" max="7173" width="12.625" style="859" customWidth="1"/>
    <col min="7174" max="7174" width="8" style="859" customWidth="1"/>
    <col min="7175" max="7175" width="12.625" style="859" customWidth="1"/>
    <col min="7176" max="7176" width="15.375" style="859" customWidth="1"/>
    <col min="7177" max="7177" width="8" style="859" customWidth="1"/>
    <col min="7178" max="7178" width="19.25" style="859" customWidth="1"/>
    <col min="7179" max="7179" width="12.625" style="859" customWidth="1"/>
    <col min="7180" max="7180" width="8.625" style="859" customWidth="1"/>
    <col min="7181" max="7181" width="3.375" style="859" customWidth="1"/>
    <col min="7182" max="7424" width="9" style="859"/>
    <col min="7425" max="7425" width="20.75" style="859" customWidth="1"/>
    <col min="7426" max="7426" width="14.875" style="859" customWidth="1"/>
    <col min="7427" max="7427" width="6.875" style="859" customWidth="1"/>
    <col min="7428" max="7428" width="17.625" style="859" customWidth="1"/>
    <col min="7429" max="7429" width="12.625" style="859" customWidth="1"/>
    <col min="7430" max="7430" width="8" style="859" customWidth="1"/>
    <col min="7431" max="7431" width="12.625" style="859" customWidth="1"/>
    <col min="7432" max="7432" width="15.375" style="859" customWidth="1"/>
    <col min="7433" max="7433" width="8" style="859" customWidth="1"/>
    <col min="7434" max="7434" width="19.25" style="859" customWidth="1"/>
    <col min="7435" max="7435" width="12.625" style="859" customWidth="1"/>
    <col min="7436" max="7436" width="8.625" style="859" customWidth="1"/>
    <col min="7437" max="7437" width="3.375" style="859" customWidth="1"/>
    <col min="7438" max="7680" width="9" style="859"/>
    <col min="7681" max="7681" width="20.75" style="859" customWidth="1"/>
    <col min="7682" max="7682" width="14.875" style="859" customWidth="1"/>
    <col min="7683" max="7683" width="6.875" style="859" customWidth="1"/>
    <col min="7684" max="7684" width="17.625" style="859" customWidth="1"/>
    <col min="7685" max="7685" width="12.625" style="859" customWidth="1"/>
    <col min="7686" max="7686" width="8" style="859" customWidth="1"/>
    <col min="7687" max="7687" width="12.625" style="859" customWidth="1"/>
    <col min="7688" max="7688" width="15.375" style="859" customWidth="1"/>
    <col min="7689" max="7689" width="8" style="859" customWidth="1"/>
    <col min="7690" max="7690" width="19.25" style="859" customWidth="1"/>
    <col min="7691" max="7691" width="12.625" style="859" customWidth="1"/>
    <col min="7692" max="7692" width="8.625" style="859" customWidth="1"/>
    <col min="7693" max="7693" width="3.375" style="859" customWidth="1"/>
    <col min="7694" max="7936" width="9" style="859"/>
    <col min="7937" max="7937" width="20.75" style="859" customWidth="1"/>
    <col min="7938" max="7938" width="14.875" style="859" customWidth="1"/>
    <col min="7939" max="7939" width="6.875" style="859" customWidth="1"/>
    <col min="7940" max="7940" width="17.625" style="859" customWidth="1"/>
    <col min="7941" max="7941" width="12.625" style="859" customWidth="1"/>
    <col min="7942" max="7942" width="8" style="859" customWidth="1"/>
    <col min="7943" max="7943" width="12.625" style="859" customWidth="1"/>
    <col min="7944" max="7944" width="15.375" style="859" customWidth="1"/>
    <col min="7945" max="7945" width="8" style="859" customWidth="1"/>
    <col min="7946" max="7946" width="19.25" style="859" customWidth="1"/>
    <col min="7947" max="7947" width="12.625" style="859" customWidth="1"/>
    <col min="7948" max="7948" width="8.625" style="859" customWidth="1"/>
    <col min="7949" max="7949" width="3.375" style="859" customWidth="1"/>
    <col min="7950" max="8192" width="9" style="859"/>
    <col min="8193" max="8193" width="20.75" style="859" customWidth="1"/>
    <col min="8194" max="8194" width="14.875" style="859" customWidth="1"/>
    <col min="8195" max="8195" width="6.875" style="859" customWidth="1"/>
    <col min="8196" max="8196" width="17.625" style="859" customWidth="1"/>
    <col min="8197" max="8197" width="12.625" style="859" customWidth="1"/>
    <col min="8198" max="8198" width="8" style="859" customWidth="1"/>
    <col min="8199" max="8199" width="12.625" style="859" customWidth="1"/>
    <col min="8200" max="8200" width="15.375" style="859" customWidth="1"/>
    <col min="8201" max="8201" width="8" style="859" customWidth="1"/>
    <col min="8202" max="8202" width="19.25" style="859" customWidth="1"/>
    <col min="8203" max="8203" width="12.625" style="859" customWidth="1"/>
    <col min="8204" max="8204" width="8.625" style="859" customWidth="1"/>
    <col min="8205" max="8205" width="3.375" style="859" customWidth="1"/>
    <col min="8206" max="8448" width="9" style="859"/>
    <col min="8449" max="8449" width="20.75" style="859" customWidth="1"/>
    <col min="8450" max="8450" width="14.875" style="859" customWidth="1"/>
    <col min="8451" max="8451" width="6.875" style="859" customWidth="1"/>
    <col min="8452" max="8452" width="17.625" style="859" customWidth="1"/>
    <col min="8453" max="8453" width="12.625" style="859" customWidth="1"/>
    <col min="8454" max="8454" width="8" style="859" customWidth="1"/>
    <col min="8455" max="8455" width="12.625" style="859" customWidth="1"/>
    <col min="8456" max="8456" width="15.375" style="859" customWidth="1"/>
    <col min="8457" max="8457" width="8" style="859" customWidth="1"/>
    <col min="8458" max="8458" width="19.25" style="859" customWidth="1"/>
    <col min="8459" max="8459" width="12.625" style="859" customWidth="1"/>
    <col min="8460" max="8460" width="8.625" style="859" customWidth="1"/>
    <col min="8461" max="8461" width="3.375" style="859" customWidth="1"/>
    <col min="8462" max="8704" width="9" style="859"/>
    <col min="8705" max="8705" width="20.75" style="859" customWidth="1"/>
    <col min="8706" max="8706" width="14.875" style="859" customWidth="1"/>
    <col min="8707" max="8707" width="6.875" style="859" customWidth="1"/>
    <col min="8708" max="8708" width="17.625" style="859" customWidth="1"/>
    <col min="8709" max="8709" width="12.625" style="859" customWidth="1"/>
    <col min="8710" max="8710" width="8" style="859" customWidth="1"/>
    <col min="8711" max="8711" width="12.625" style="859" customWidth="1"/>
    <col min="8712" max="8712" width="15.375" style="859" customWidth="1"/>
    <col min="8713" max="8713" width="8" style="859" customWidth="1"/>
    <col min="8714" max="8714" width="19.25" style="859" customWidth="1"/>
    <col min="8715" max="8715" width="12.625" style="859" customWidth="1"/>
    <col min="8716" max="8716" width="8.625" style="859" customWidth="1"/>
    <col min="8717" max="8717" width="3.375" style="859" customWidth="1"/>
    <col min="8718" max="8960" width="9" style="859"/>
    <col min="8961" max="8961" width="20.75" style="859" customWidth="1"/>
    <col min="8962" max="8962" width="14.875" style="859" customWidth="1"/>
    <col min="8963" max="8963" width="6.875" style="859" customWidth="1"/>
    <col min="8964" max="8964" width="17.625" style="859" customWidth="1"/>
    <col min="8965" max="8965" width="12.625" style="859" customWidth="1"/>
    <col min="8966" max="8966" width="8" style="859" customWidth="1"/>
    <col min="8967" max="8967" width="12.625" style="859" customWidth="1"/>
    <col min="8968" max="8968" width="15.375" style="859" customWidth="1"/>
    <col min="8969" max="8969" width="8" style="859" customWidth="1"/>
    <col min="8970" max="8970" width="19.25" style="859" customWidth="1"/>
    <col min="8971" max="8971" width="12.625" style="859" customWidth="1"/>
    <col min="8972" max="8972" width="8.625" style="859" customWidth="1"/>
    <col min="8973" max="8973" width="3.375" style="859" customWidth="1"/>
    <col min="8974" max="9216" width="9" style="859"/>
    <col min="9217" max="9217" width="20.75" style="859" customWidth="1"/>
    <col min="9218" max="9218" width="14.875" style="859" customWidth="1"/>
    <col min="9219" max="9219" width="6.875" style="859" customWidth="1"/>
    <col min="9220" max="9220" width="17.625" style="859" customWidth="1"/>
    <col min="9221" max="9221" width="12.625" style="859" customWidth="1"/>
    <col min="9222" max="9222" width="8" style="859" customWidth="1"/>
    <col min="9223" max="9223" width="12.625" style="859" customWidth="1"/>
    <col min="9224" max="9224" width="15.375" style="859" customWidth="1"/>
    <col min="9225" max="9225" width="8" style="859" customWidth="1"/>
    <col min="9226" max="9226" width="19.25" style="859" customWidth="1"/>
    <col min="9227" max="9227" width="12.625" style="859" customWidth="1"/>
    <col min="9228" max="9228" width="8.625" style="859" customWidth="1"/>
    <col min="9229" max="9229" width="3.375" style="859" customWidth="1"/>
    <col min="9230" max="9472" width="9" style="859"/>
    <col min="9473" max="9473" width="20.75" style="859" customWidth="1"/>
    <col min="9474" max="9474" width="14.875" style="859" customWidth="1"/>
    <col min="9475" max="9475" width="6.875" style="859" customWidth="1"/>
    <col min="9476" max="9476" width="17.625" style="859" customWidth="1"/>
    <col min="9477" max="9477" width="12.625" style="859" customWidth="1"/>
    <col min="9478" max="9478" width="8" style="859" customWidth="1"/>
    <col min="9479" max="9479" width="12.625" style="859" customWidth="1"/>
    <col min="9480" max="9480" width="15.375" style="859" customWidth="1"/>
    <col min="9481" max="9481" width="8" style="859" customWidth="1"/>
    <col min="9482" max="9482" width="19.25" style="859" customWidth="1"/>
    <col min="9483" max="9483" width="12.625" style="859" customWidth="1"/>
    <col min="9484" max="9484" width="8.625" style="859" customWidth="1"/>
    <col min="9485" max="9485" width="3.375" style="859" customWidth="1"/>
    <col min="9486" max="9728" width="9" style="859"/>
    <col min="9729" max="9729" width="20.75" style="859" customWidth="1"/>
    <col min="9730" max="9730" width="14.875" style="859" customWidth="1"/>
    <col min="9731" max="9731" width="6.875" style="859" customWidth="1"/>
    <col min="9732" max="9732" width="17.625" style="859" customWidth="1"/>
    <col min="9733" max="9733" width="12.625" style="859" customWidth="1"/>
    <col min="9734" max="9734" width="8" style="859" customWidth="1"/>
    <col min="9735" max="9735" width="12.625" style="859" customWidth="1"/>
    <col min="9736" max="9736" width="15.375" style="859" customWidth="1"/>
    <col min="9737" max="9737" width="8" style="859" customWidth="1"/>
    <col min="9738" max="9738" width="19.25" style="859" customWidth="1"/>
    <col min="9739" max="9739" width="12.625" style="859" customWidth="1"/>
    <col min="9740" max="9740" width="8.625" style="859" customWidth="1"/>
    <col min="9741" max="9741" width="3.375" style="859" customWidth="1"/>
    <col min="9742" max="9984" width="9" style="859"/>
    <col min="9985" max="9985" width="20.75" style="859" customWidth="1"/>
    <col min="9986" max="9986" width="14.875" style="859" customWidth="1"/>
    <col min="9987" max="9987" width="6.875" style="859" customWidth="1"/>
    <col min="9988" max="9988" width="17.625" style="859" customWidth="1"/>
    <col min="9989" max="9989" width="12.625" style="859" customWidth="1"/>
    <col min="9990" max="9990" width="8" style="859" customWidth="1"/>
    <col min="9991" max="9991" width="12.625" style="859" customWidth="1"/>
    <col min="9992" max="9992" width="15.375" style="859" customWidth="1"/>
    <col min="9993" max="9993" width="8" style="859" customWidth="1"/>
    <col min="9994" max="9994" width="19.25" style="859" customWidth="1"/>
    <col min="9995" max="9995" width="12.625" style="859" customWidth="1"/>
    <col min="9996" max="9996" width="8.625" style="859" customWidth="1"/>
    <col min="9997" max="9997" width="3.375" style="859" customWidth="1"/>
    <col min="9998" max="10240" width="9" style="859"/>
    <col min="10241" max="10241" width="20.75" style="859" customWidth="1"/>
    <col min="10242" max="10242" width="14.875" style="859" customWidth="1"/>
    <col min="10243" max="10243" width="6.875" style="859" customWidth="1"/>
    <col min="10244" max="10244" width="17.625" style="859" customWidth="1"/>
    <col min="10245" max="10245" width="12.625" style="859" customWidth="1"/>
    <col min="10246" max="10246" width="8" style="859" customWidth="1"/>
    <col min="10247" max="10247" width="12.625" style="859" customWidth="1"/>
    <col min="10248" max="10248" width="15.375" style="859" customWidth="1"/>
    <col min="10249" max="10249" width="8" style="859" customWidth="1"/>
    <col min="10250" max="10250" width="19.25" style="859" customWidth="1"/>
    <col min="10251" max="10251" width="12.625" style="859" customWidth="1"/>
    <col min="10252" max="10252" width="8.625" style="859" customWidth="1"/>
    <col min="10253" max="10253" width="3.375" style="859" customWidth="1"/>
    <col min="10254" max="10496" width="9" style="859"/>
    <col min="10497" max="10497" width="20.75" style="859" customWidth="1"/>
    <col min="10498" max="10498" width="14.875" style="859" customWidth="1"/>
    <col min="10499" max="10499" width="6.875" style="859" customWidth="1"/>
    <col min="10500" max="10500" width="17.625" style="859" customWidth="1"/>
    <col min="10501" max="10501" width="12.625" style="859" customWidth="1"/>
    <col min="10502" max="10502" width="8" style="859" customWidth="1"/>
    <col min="10503" max="10503" width="12.625" style="859" customWidth="1"/>
    <col min="10504" max="10504" width="15.375" style="859" customWidth="1"/>
    <col min="10505" max="10505" width="8" style="859" customWidth="1"/>
    <col min="10506" max="10506" width="19.25" style="859" customWidth="1"/>
    <col min="10507" max="10507" width="12.625" style="859" customWidth="1"/>
    <col min="10508" max="10508" width="8.625" style="859" customWidth="1"/>
    <col min="10509" max="10509" width="3.375" style="859" customWidth="1"/>
    <col min="10510" max="10752" width="9" style="859"/>
    <col min="10753" max="10753" width="20.75" style="859" customWidth="1"/>
    <col min="10754" max="10754" width="14.875" style="859" customWidth="1"/>
    <col min="10755" max="10755" width="6.875" style="859" customWidth="1"/>
    <col min="10756" max="10756" width="17.625" style="859" customWidth="1"/>
    <col min="10757" max="10757" width="12.625" style="859" customWidth="1"/>
    <col min="10758" max="10758" width="8" style="859" customWidth="1"/>
    <col min="10759" max="10759" width="12.625" style="859" customWidth="1"/>
    <col min="10760" max="10760" width="15.375" style="859" customWidth="1"/>
    <col min="10761" max="10761" width="8" style="859" customWidth="1"/>
    <col min="10762" max="10762" width="19.25" style="859" customWidth="1"/>
    <col min="10763" max="10763" width="12.625" style="859" customWidth="1"/>
    <col min="10764" max="10764" width="8.625" style="859" customWidth="1"/>
    <col min="10765" max="10765" width="3.375" style="859" customWidth="1"/>
    <col min="10766" max="11008" width="9" style="859"/>
    <col min="11009" max="11009" width="20.75" style="859" customWidth="1"/>
    <col min="11010" max="11010" width="14.875" style="859" customWidth="1"/>
    <col min="11011" max="11011" width="6.875" style="859" customWidth="1"/>
    <col min="11012" max="11012" width="17.625" style="859" customWidth="1"/>
    <col min="11013" max="11013" width="12.625" style="859" customWidth="1"/>
    <col min="11014" max="11014" width="8" style="859" customWidth="1"/>
    <col min="11015" max="11015" width="12.625" style="859" customWidth="1"/>
    <col min="11016" max="11016" width="15.375" style="859" customWidth="1"/>
    <col min="11017" max="11017" width="8" style="859" customWidth="1"/>
    <col min="11018" max="11018" width="19.25" style="859" customWidth="1"/>
    <col min="11019" max="11019" width="12.625" style="859" customWidth="1"/>
    <col min="11020" max="11020" width="8.625" style="859" customWidth="1"/>
    <col min="11021" max="11021" width="3.375" style="859" customWidth="1"/>
    <col min="11022" max="11264" width="9" style="859"/>
    <col min="11265" max="11265" width="20.75" style="859" customWidth="1"/>
    <col min="11266" max="11266" width="14.875" style="859" customWidth="1"/>
    <col min="11267" max="11267" width="6.875" style="859" customWidth="1"/>
    <col min="11268" max="11268" width="17.625" style="859" customWidth="1"/>
    <col min="11269" max="11269" width="12.625" style="859" customWidth="1"/>
    <col min="11270" max="11270" width="8" style="859" customWidth="1"/>
    <col min="11271" max="11271" width="12.625" style="859" customWidth="1"/>
    <col min="11272" max="11272" width="15.375" style="859" customWidth="1"/>
    <col min="11273" max="11273" width="8" style="859" customWidth="1"/>
    <col min="11274" max="11274" width="19.25" style="859" customWidth="1"/>
    <col min="11275" max="11275" width="12.625" style="859" customWidth="1"/>
    <col min="11276" max="11276" width="8.625" style="859" customWidth="1"/>
    <col min="11277" max="11277" width="3.375" style="859" customWidth="1"/>
    <col min="11278" max="11520" width="9" style="859"/>
    <col min="11521" max="11521" width="20.75" style="859" customWidth="1"/>
    <col min="11522" max="11522" width="14.875" style="859" customWidth="1"/>
    <col min="11523" max="11523" width="6.875" style="859" customWidth="1"/>
    <col min="11524" max="11524" width="17.625" style="859" customWidth="1"/>
    <col min="11525" max="11525" width="12.625" style="859" customWidth="1"/>
    <col min="11526" max="11526" width="8" style="859" customWidth="1"/>
    <col min="11527" max="11527" width="12.625" style="859" customWidth="1"/>
    <col min="11528" max="11528" width="15.375" style="859" customWidth="1"/>
    <col min="11529" max="11529" width="8" style="859" customWidth="1"/>
    <col min="11530" max="11530" width="19.25" style="859" customWidth="1"/>
    <col min="11531" max="11531" width="12.625" style="859" customWidth="1"/>
    <col min="11532" max="11532" width="8.625" style="859" customWidth="1"/>
    <col min="11533" max="11533" width="3.375" style="859" customWidth="1"/>
    <col min="11534" max="11776" width="9" style="859"/>
    <col min="11777" max="11777" width="20.75" style="859" customWidth="1"/>
    <col min="11778" max="11778" width="14.875" style="859" customWidth="1"/>
    <col min="11779" max="11779" width="6.875" style="859" customWidth="1"/>
    <col min="11780" max="11780" width="17.625" style="859" customWidth="1"/>
    <col min="11781" max="11781" width="12.625" style="859" customWidth="1"/>
    <col min="11782" max="11782" width="8" style="859" customWidth="1"/>
    <col min="11783" max="11783" width="12.625" style="859" customWidth="1"/>
    <col min="11784" max="11784" width="15.375" style="859" customWidth="1"/>
    <col min="11785" max="11785" width="8" style="859" customWidth="1"/>
    <col min="11786" max="11786" width="19.25" style="859" customWidth="1"/>
    <col min="11787" max="11787" width="12.625" style="859" customWidth="1"/>
    <col min="11788" max="11788" width="8.625" style="859" customWidth="1"/>
    <col min="11789" max="11789" width="3.375" style="859" customWidth="1"/>
    <col min="11790" max="12032" width="9" style="859"/>
    <col min="12033" max="12033" width="20.75" style="859" customWidth="1"/>
    <col min="12034" max="12034" width="14.875" style="859" customWidth="1"/>
    <col min="12035" max="12035" width="6.875" style="859" customWidth="1"/>
    <col min="12036" max="12036" width="17.625" style="859" customWidth="1"/>
    <col min="12037" max="12037" width="12.625" style="859" customWidth="1"/>
    <col min="12038" max="12038" width="8" style="859" customWidth="1"/>
    <col min="12039" max="12039" width="12.625" style="859" customWidth="1"/>
    <col min="12040" max="12040" width="15.375" style="859" customWidth="1"/>
    <col min="12041" max="12041" width="8" style="859" customWidth="1"/>
    <col min="12042" max="12042" width="19.25" style="859" customWidth="1"/>
    <col min="12043" max="12043" width="12.625" style="859" customWidth="1"/>
    <col min="12044" max="12044" width="8.625" style="859" customWidth="1"/>
    <col min="12045" max="12045" width="3.375" style="859" customWidth="1"/>
    <col min="12046" max="12288" width="9" style="859"/>
    <col min="12289" max="12289" width="20.75" style="859" customWidth="1"/>
    <col min="12290" max="12290" width="14.875" style="859" customWidth="1"/>
    <col min="12291" max="12291" width="6.875" style="859" customWidth="1"/>
    <col min="12292" max="12292" width="17.625" style="859" customWidth="1"/>
    <col min="12293" max="12293" width="12.625" style="859" customWidth="1"/>
    <col min="12294" max="12294" width="8" style="859" customWidth="1"/>
    <col min="12295" max="12295" width="12.625" style="859" customWidth="1"/>
    <col min="12296" max="12296" width="15.375" style="859" customWidth="1"/>
    <col min="12297" max="12297" width="8" style="859" customWidth="1"/>
    <col min="12298" max="12298" width="19.25" style="859" customWidth="1"/>
    <col min="12299" max="12299" width="12.625" style="859" customWidth="1"/>
    <col min="12300" max="12300" width="8.625" style="859" customWidth="1"/>
    <col min="12301" max="12301" width="3.375" style="859" customWidth="1"/>
    <col min="12302" max="12544" width="9" style="859"/>
    <col min="12545" max="12545" width="20.75" style="859" customWidth="1"/>
    <col min="12546" max="12546" width="14.875" style="859" customWidth="1"/>
    <col min="12547" max="12547" width="6.875" style="859" customWidth="1"/>
    <col min="12548" max="12548" width="17.625" style="859" customWidth="1"/>
    <col min="12549" max="12549" width="12.625" style="859" customWidth="1"/>
    <col min="12550" max="12550" width="8" style="859" customWidth="1"/>
    <col min="12551" max="12551" width="12.625" style="859" customWidth="1"/>
    <col min="12552" max="12552" width="15.375" style="859" customWidth="1"/>
    <col min="12553" max="12553" width="8" style="859" customWidth="1"/>
    <col min="12554" max="12554" width="19.25" style="859" customWidth="1"/>
    <col min="12555" max="12555" width="12.625" style="859" customWidth="1"/>
    <col min="12556" max="12556" width="8.625" style="859" customWidth="1"/>
    <col min="12557" max="12557" width="3.375" style="859" customWidth="1"/>
    <col min="12558" max="12800" width="9" style="859"/>
    <col min="12801" max="12801" width="20.75" style="859" customWidth="1"/>
    <col min="12802" max="12802" width="14.875" style="859" customWidth="1"/>
    <col min="12803" max="12803" width="6.875" style="859" customWidth="1"/>
    <col min="12804" max="12804" width="17.625" style="859" customWidth="1"/>
    <col min="12805" max="12805" width="12.625" style="859" customWidth="1"/>
    <col min="12806" max="12806" width="8" style="859" customWidth="1"/>
    <col min="12807" max="12807" width="12.625" style="859" customWidth="1"/>
    <col min="12808" max="12808" width="15.375" style="859" customWidth="1"/>
    <col min="12809" max="12809" width="8" style="859" customWidth="1"/>
    <col min="12810" max="12810" width="19.25" style="859" customWidth="1"/>
    <col min="12811" max="12811" width="12.625" style="859" customWidth="1"/>
    <col min="12812" max="12812" width="8.625" style="859" customWidth="1"/>
    <col min="12813" max="12813" width="3.375" style="859" customWidth="1"/>
    <col min="12814" max="13056" width="9" style="859"/>
    <col min="13057" max="13057" width="20.75" style="859" customWidth="1"/>
    <col min="13058" max="13058" width="14.875" style="859" customWidth="1"/>
    <col min="13059" max="13059" width="6.875" style="859" customWidth="1"/>
    <col min="13060" max="13060" width="17.625" style="859" customWidth="1"/>
    <col min="13061" max="13061" width="12.625" style="859" customWidth="1"/>
    <col min="13062" max="13062" width="8" style="859" customWidth="1"/>
    <col min="13063" max="13063" width="12.625" style="859" customWidth="1"/>
    <col min="13064" max="13064" width="15.375" style="859" customWidth="1"/>
    <col min="13065" max="13065" width="8" style="859" customWidth="1"/>
    <col min="13066" max="13066" width="19.25" style="859" customWidth="1"/>
    <col min="13067" max="13067" width="12.625" style="859" customWidth="1"/>
    <col min="13068" max="13068" width="8.625" style="859" customWidth="1"/>
    <col min="13069" max="13069" width="3.375" style="859" customWidth="1"/>
    <col min="13070" max="13312" width="9" style="859"/>
    <col min="13313" max="13313" width="20.75" style="859" customWidth="1"/>
    <col min="13314" max="13314" width="14.875" style="859" customWidth="1"/>
    <col min="13315" max="13315" width="6.875" style="859" customWidth="1"/>
    <col min="13316" max="13316" width="17.625" style="859" customWidth="1"/>
    <col min="13317" max="13317" width="12.625" style="859" customWidth="1"/>
    <col min="13318" max="13318" width="8" style="859" customWidth="1"/>
    <col min="13319" max="13319" width="12.625" style="859" customWidth="1"/>
    <col min="13320" max="13320" width="15.375" style="859" customWidth="1"/>
    <col min="13321" max="13321" width="8" style="859" customWidth="1"/>
    <col min="13322" max="13322" width="19.25" style="859" customWidth="1"/>
    <col min="13323" max="13323" width="12.625" style="859" customWidth="1"/>
    <col min="13324" max="13324" width="8.625" style="859" customWidth="1"/>
    <col min="13325" max="13325" width="3.375" style="859" customWidth="1"/>
    <col min="13326" max="13568" width="9" style="859"/>
    <col min="13569" max="13569" width="20.75" style="859" customWidth="1"/>
    <col min="13570" max="13570" width="14.875" style="859" customWidth="1"/>
    <col min="13571" max="13571" width="6.875" style="859" customWidth="1"/>
    <col min="13572" max="13572" width="17.625" style="859" customWidth="1"/>
    <col min="13573" max="13573" width="12.625" style="859" customWidth="1"/>
    <col min="13574" max="13574" width="8" style="859" customWidth="1"/>
    <col min="13575" max="13575" width="12.625" style="859" customWidth="1"/>
    <col min="13576" max="13576" width="15.375" style="859" customWidth="1"/>
    <col min="13577" max="13577" width="8" style="859" customWidth="1"/>
    <col min="13578" max="13578" width="19.25" style="859" customWidth="1"/>
    <col min="13579" max="13579" width="12.625" style="859" customWidth="1"/>
    <col min="13580" max="13580" width="8.625" style="859" customWidth="1"/>
    <col min="13581" max="13581" width="3.375" style="859" customWidth="1"/>
    <col min="13582" max="13824" width="9" style="859"/>
    <col min="13825" max="13825" width="20.75" style="859" customWidth="1"/>
    <col min="13826" max="13826" width="14.875" style="859" customWidth="1"/>
    <col min="13827" max="13827" width="6.875" style="859" customWidth="1"/>
    <col min="13828" max="13828" width="17.625" style="859" customWidth="1"/>
    <col min="13829" max="13829" width="12.625" style="859" customWidth="1"/>
    <col min="13830" max="13830" width="8" style="859" customWidth="1"/>
    <col min="13831" max="13831" width="12.625" style="859" customWidth="1"/>
    <col min="13832" max="13832" width="15.375" style="859" customWidth="1"/>
    <col min="13833" max="13833" width="8" style="859" customWidth="1"/>
    <col min="13834" max="13834" width="19.25" style="859" customWidth="1"/>
    <col min="13835" max="13835" width="12.625" style="859" customWidth="1"/>
    <col min="13836" max="13836" width="8.625" style="859" customWidth="1"/>
    <col min="13837" max="13837" width="3.375" style="859" customWidth="1"/>
    <col min="13838" max="14080" width="9" style="859"/>
    <col min="14081" max="14081" width="20.75" style="859" customWidth="1"/>
    <col min="14082" max="14082" width="14.875" style="859" customWidth="1"/>
    <col min="14083" max="14083" width="6.875" style="859" customWidth="1"/>
    <col min="14084" max="14084" width="17.625" style="859" customWidth="1"/>
    <col min="14085" max="14085" width="12.625" style="859" customWidth="1"/>
    <col min="14086" max="14086" width="8" style="859" customWidth="1"/>
    <col min="14087" max="14087" width="12.625" style="859" customWidth="1"/>
    <col min="14088" max="14088" width="15.375" style="859" customWidth="1"/>
    <col min="14089" max="14089" width="8" style="859" customWidth="1"/>
    <col min="14090" max="14090" width="19.25" style="859" customWidth="1"/>
    <col min="14091" max="14091" width="12.625" style="859" customWidth="1"/>
    <col min="14092" max="14092" width="8.625" style="859" customWidth="1"/>
    <col min="14093" max="14093" width="3.375" style="859" customWidth="1"/>
    <col min="14094" max="14336" width="9" style="859"/>
    <col min="14337" max="14337" width="20.75" style="859" customWidth="1"/>
    <col min="14338" max="14338" width="14.875" style="859" customWidth="1"/>
    <col min="14339" max="14339" width="6.875" style="859" customWidth="1"/>
    <col min="14340" max="14340" width="17.625" style="859" customWidth="1"/>
    <col min="14341" max="14341" width="12.625" style="859" customWidth="1"/>
    <col min="14342" max="14342" width="8" style="859" customWidth="1"/>
    <col min="14343" max="14343" width="12.625" style="859" customWidth="1"/>
    <col min="14344" max="14344" width="15.375" style="859" customWidth="1"/>
    <col min="14345" max="14345" width="8" style="859" customWidth="1"/>
    <col min="14346" max="14346" width="19.25" style="859" customWidth="1"/>
    <col min="14347" max="14347" width="12.625" style="859" customWidth="1"/>
    <col min="14348" max="14348" width="8.625" style="859" customWidth="1"/>
    <col min="14349" max="14349" width="3.375" style="859" customWidth="1"/>
    <col min="14350" max="14592" width="9" style="859"/>
    <col min="14593" max="14593" width="20.75" style="859" customWidth="1"/>
    <col min="14594" max="14594" width="14.875" style="859" customWidth="1"/>
    <col min="14595" max="14595" width="6.875" style="859" customWidth="1"/>
    <col min="14596" max="14596" width="17.625" style="859" customWidth="1"/>
    <col min="14597" max="14597" width="12.625" style="859" customWidth="1"/>
    <col min="14598" max="14598" width="8" style="859" customWidth="1"/>
    <col min="14599" max="14599" width="12.625" style="859" customWidth="1"/>
    <col min="14600" max="14600" width="15.375" style="859" customWidth="1"/>
    <col min="14601" max="14601" width="8" style="859" customWidth="1"/>
    <col min="14602" max="14602" width="19.25" style="859" customWidth="1"/>
    <col min="14603" max="14603" width="12.625" style="859" customWidth="1"/>
    <col min="14604" max="14604" width="8.625" style="859" customWidth="1"/>
    <col min="14605" max="14605" width="3.375" style="859" customWidth="1"/>
    <col min="14606" max="14848" width="9" style="859"/>
    <col min="14849" max="14849" width="20.75" style="859" customWidth="1"/>
    <col min="14850" max="14850" width="14.875" style="859" customWidth="1"/>
    <col min="14851" max="14851" width="6.875" style="859" customWidth="1"/>
    <col min="14852" max="14852" width="17.625" style="859" customWidth="1"/>
    <col min="14853" max="14853" width="12.625" style="859" customWidth="1"/>
    <col min="14854" max="14854" width="8" style="859" customWidth="1"/>
    <col min="14855" max="14855" width="12.625" style="859" customWidth="1"/>
    <col min="14856" max="14856" width="15.375" style="859" customWidth="1"/>
    <col min="14857" max="14857" width="8" style="859" customWidth="1"/>
    <col min="14858" max="14858" width="19.25" style="859" customWidth="1"/>
    <col min="14859" max="14859" width="12.625" style="859" customWidth="1"/>
    <col min="14860" max="14860" width="8.625" style="859" customWidth="1"/>
    <col min="14861" max="14861" width="3.375" style="859" customWidth="1"/>
    <col min="14862" max="15104" width="9" style="859"/>
    <col min="15105" max="15105" width="20.75" style="859" customWidth="1"/>
    <col min="15106" max="15106" width="14.875" style="859" customWidth="1"/>
    <col min="15107" max="15107" width="6.875" style="859" customWidth="1"/>
    <col min="15108" max="15108" width="17.625" style="859" customWidth="1"/>
    <col min="15109" max="15109" width="12.625" style="859" customWidth="1"/>
    <col min="15110" max="15110" width="8" style="859" customWidth="1"/>
    <col min="15111" max="15111" width="12.625" style="859" customWidth="1"/>
    <col min="15112" max="15112" width="15.375" style="859" customWidth="1"/>
    <col min="15113" max="15113" width="8" style="859" customWidth="1"/>
    <col min="15114" max="15114" width="19.25" style="859" customWidth="1"/>
    <col min="15115" max="15115" width="12.625" style="859" customWidth="1"/>
    <col min="15116" max="15116" width="8.625" style="859" customWidth="1"/>
    <col min="15117" max="15117" width="3.375" style="859" customWidth="1"/>
    <col min="15118" max="15360" width="9" style="859"/>
    <col min="15361" max="15361" width="20.75" style="859" customWidth="1"/>
    <col min="15362" max="15362" width="14.875" style="859" customWidth="1"/>
    <col min="15363" max="15363" width="6.875" style="859" customWidth="1"/>
    <col min="15364" max="15364" width="17.625" style="859" customWidth="1"/>
    <col min="15365" max="15365" width="12.625" style="859" customWidth="1"/>
    <col min="15366" max="15366" width="8" style="859" customWidth="1"/>
    <col min="15367" max="15367" width="12.625" style="859" customWidth="1"/>
    <col min="15368" max="15368" width="15.375" style="859" customWidth="1"/>
    <col min="15369" max="15369" width="8" style="859" customWidth="1"/>
    <col min="15370" max="15370" width="19.25" style="859" customWidth="1"/>
    <col min="15371" max="15371" width="12.625" style="859" customWidth="1"/>
    <col min="15372" max="15372" width="8.625" style="859" customWidth="1"/>
    <col min="15373" max="15373" width="3.375" style="859" customWidth="1"/>
    <col min="15374" max="15616" width="9" style="859"/>
    <col min="15617" max="15617" width="20.75" style="859" customWidth="1"/>
    <col min="15618" max="15618" width="14.875" style="859" customWidth="1"/>
    <col min="15619" max="15619" width="6.875" style="859" customWidth="1"/>
    <col min="15620" max="15620" width="17.625" style="859" customWidth="1"/>
    <col min="15621" max="15621" width="12.625" style="859" customWidth="1"/>
    <col min="15622" max="15622" width="8" style="859" customWidth="1"/>
    <col min="15623" max="15623" width="12.625" style="859" customWidth="1"/>
    <col min="15624" max="15624" width="15.375" style="859" customWidth="1"/>
    <col min="15625" max="15625" width="8" style="859" customWidth="1"/>
    <col min="15626" max="15626" width="19.25" style="859" customWidth="1"/>
    <col min="15627" max="15627" width="12.625" style="859" customWidth="1"/>
    <col min="15628" max="15628" width="8.625" style="859" customWidth="1"/>
    <col min="15629" max="15629" width="3.375" style="859" customWidth="1"/>
    <col min="15630" max="15872" width="9" style="859"/>
    <col min="15873" max="15873" width="20.75" style="859" customWidth="1"/>
    <col min="15874" max="15874" width="14.875" style="859" customWidth="1"/>
    <col min="15875" max="15875" width="6.875" style="859" customWidth="1"/>
    <col min="15876" max="15876" width="17.625" style="859" customWidth="1"/>
    <col min="15877" max="15877" width="12.625" style="859" customWidth="1"/>
    <col min="15878" max="15878" width="8" style="859" customWidth="1"/>
    <col min="15879" max="15879" width="12.625" style="859" customWidth="1"/>
    <col min="15880" max="15880" width="15.375" style="859" customWidth="1"/>
    <col min="15881" max="15881" width="8" style="859" customWidth="1"/>
    <col min="15882" max="15882" width="19.25" style="859" customWidth="1"/>
    <col min="15883" max="15883" width="12.625" style="859" customWidth="1"/>
    <col min="15884" max="15884" width="8.625" style="859" customWidth="1"/>
    <col min="15885" max="15885" width="3.375" style="859" customWidth="1"/>
    <col min="15886" max="16128" width="9" style="859"/>
    <col min="16129" max="16129" width="20.75" style="859" customWidth="1"/>
    <col min="16130" max="16130" width="14.875" style="859" customWidth="1"/>
    <col min="16131" max="16131" width="6.875" style="859" customWidth="1"/>
    <col min="16132" max="16132" width="17.625" style="859" customWidth="1"/>
    <col min="16133" max="16133" width="12.625" style="859" customWidth="1"/>
    <col min="16134" max="16134" width="8" style="859" customWidth="1"/>
    <col min="16135" max="16135" width="12.625" style="859" customWidth="1"/>
    <col min="16136" max="16136" width="15.375" style="859" customWidth="1"/>
    <col min="16137" max="16137" width="8" style="859" customWidth="1"/>
    <col min="16138" max="16138" width="19.25" style="859" customWidth="1"/>
    <col min="16139" max="16139" width="12.625" style="859" customWidth="1"/>
    <col min="16140" max="16140" width="8.625" style="859" customWidth="1"/>
    <col min="16141" max="16141" width="3.375" style="859" customWidth="1"/>
    <col min="16142" max="16384" width="9" style="859"/>
  </cols>
  <sheetData>
    <row r="1" spans="1:14" ht="20.25">
      <c r="A1" s="857" t="s">
        <v>1926</v>
      </c>
      <c r="B1" s="857"/>
      <c r="C1" s="857"/>
      <c r="D1" s="857"/>
      <c r="E1" s="857"/>
      <c r="F1" s="857"/>
      <c r="G1" s="857"/>
      <c r="H1" s="857"/>
      <c r="I1" s="857"/>
      <c r="J1" s="857"/>
      <c r="K1" s="857"/>
      <c r="L1" s="857"/>
    </row>
    <row r="2" spans="1:14">
      <c r="K2" s="859" t="s">
        <v>1813</v>
      </c>
    </row>
    <row r="3" spans="1:14" ht="15">
      <c r="A3" s="878" t="s">
        <v>911</v>
      </c>
      <c r="B3" s="879"/>
      <c r="C3" s="863" t="s">
        <v>1814</v>
      </c>
      <c r="D3" s="878" t="s">
        <v>912</v>
      </c>
      <c r="E3" s="879"/>
      <c r="F3" s="863" t="s">
        <v>1814</v>
      </c>
      <c r="G3" s="878" t="s">
        <v>913</v>
      </c>
      <c r="H3" s="879"/>
      <c r="I3" s="863" t="s">
        <v>1814</v>
      </c>
      <c r="J3" s="878" t="s">
        <v>1099</v>
      </c>
      <c r="K3" s="879"/>
      <c r="L3" s="863"/>
      <c r="N3" s="1" t="s">
        <v>1595</v>
      </c>
    </row>
    <row r="4" spans="1:14" ht="15">
      <c r="A4" s="884" t="s">
        <v>1815</v>
      </c>
      <c r="B4" s="885" t="s">
        <v>173</v>
      </c>
      <c r="C4" s="885" t="s">
        <v>217</v>
      </c>
      <c r="D4" s="885" t="s">
        <v>1927</v>
      </c>
      <c r="E4" s="885" t="s">
        <v>1220</v>
      </c>
      <c r="F4" s="885" t="s">
        <v>535</v>
      </c>
      <c r="G4" s="885" t="s">
        <v>1170</v>
      </c>
      <c r="H4" s="885" t="s">
        <v>1171</v>
      </c>
      <c r="I4" s="885" t="s">
        <v>814</v>
      </c>
      <c r="J4" s="886" t="s">
        <v>1103</v>
      </c>
      <c r="K4" s="886" t="s">
        <v>903</v>
      </c>
      <c r="L4" s="886" t="s">
        <v>586</v>
      </c>
      <c r="N4" s="1" t="s">
        <v>216</v>
      </c>
    </row>
    <row r="5" spans="1:14">
      <c r="A5" s="878" t="s">
        <v>918</v>
      </c>
      <c r="B5" s="879"/>
      <c r="C5" s="863"/>
      <c r="D5" s="885" t="s">
        <v>1161</v>
      </c>
      <c r="E5" s="885" t="s">
        <v>179</v>
      </c>
      <c r="F5" s="885" t="s">
        <v>634</v>
      </c>
      <c r="G5" s="885" t="s">
        <v>1214</v>
      </c>
      <c r="H5" s="885" t="s">
        <v>1215</v>
      </c>
      <c r="I5" s="885" t="s">
        <v>868</v>
      </c>
      <c r="J5" s="878" t="s">
        <v>1107</v>
      </c>
      <c r="K5" s="879"/>
      <c r="L5" s="863"/>
    </row>
    <row r="6" spans="1:14">
      <c r="A6" s="884" t="s">
        <v>926</v>
      </c>
      <c r="B6" s="885" t="s">
        <v>927</v>
      </c>
      <c r="C6" s="885" t="s">
        <v>307</v>
      </c>
      <c r="D6" s="885" t="s">
        <v>1202</v>
      </c>
      <c r="E6" s="885" t="s">
        <v>175</v>
      </c>
      <c r="F6" s="885" t="s">
        <v>604</v>
      </c>
      <c r="G6" s="885" t="s">
        <v>916</v>
      </c>
      <c r="H6" s="885" t="s">
        <v>917</v>
      </c>
      <c r="I6" s="885" t="s">
        <v>754</v>
      </c>
      <c r="J6" s="884" t="s">
        <v>1108</v>
      </c>
      <c r="K6" s="885" t="s">
        <v>174</v>
      </c>
      <c r="L6" s="887" t="s">
        <v>289</v>
      </c>
    </row>
    <row r="7" spans="1:14">
      <c r="A7" s="884" t="s">
        <v>922</v>
      </c>
      <c r="B7" s="885" t="s">
        <v>923</v>
      </c>
      <c r="C7" s="885" t="s">
        <v>226</v>
      </c>
      <c r="D7" s="885" t="s">
        <v>1142</v>
      </c>
      <c r="E7" s="885" t="s">
        <v>1143</v>
      </c>
      <c r="F7" s="885" t="s">
        <v>490</v>
      </c>
      <c r="G7" s="885" t="s">
        <v>920</v>
      </c>
      <c r="H7" s="885" t="s">
        <v>921</v>
      </c>
      <c r="I7" s="885" t="s">
        <v>886</v>
      </c>
      <c r="J7" s="878" t="s">
        <v>1113</v>
      </c>
      <c r="K7" s="879"/>
      <c r="L7" s="863" t="s">
        <v>1814</v>
      </c>
    </row>
    <row r="8" spans="1:14" ht="14.25">
      <c r="A8" s="878" t="s">
        <v>930</v>
      </c>
      <c r="B8" s="879"/>
      <c r="C8" s="888"/>
      <c r="D8" s="885" t="s">
        <v>1204</v>
      </c>
      <c r="E8" s="885" t="s">
        <v>205</v>
      </c>
      <c r="F8" s="885" t="s">
        <v>238</v>
      </c>
      <c r="G8" s="885" t="s">
        <v>1874</v>
      </c>
      <c r="H8" s="885" t="s">
        <v>965</v>
      </c>
      <c r="I8" s="885" t="s">
        <v>679</v>
      </c>
      <c r="J8" s="889" t="s">
        <v>1928</v>
      </c>
      <c r="K8" s="886" t="s">
        <v>904</v>
      </c>
      <c r="L8" s="886" t="s">
        <v>235</v>
      </c>
    </row>
    <row r="9" spans="1:14">
      <c r="A9" s="884" t="s">
        <v>934</v>
      </c>
      <c r="B9" s="885" t="s">
        <v>935</v>
      </c>
      <c r="C9" s="885" t="s">
        <v>316</v>
      </c>
      <c r="D9" s="885" t="s">
        <v>1827</v>
      </c>
      <c r="E9" s="885" t="s">
        <v>191</v>
      </c>
      <c r="F9" s="885" t="s">
        <v>220</v>
      </c>
      <c r="G9" s="885" t="s">
        <v>938</v>
      </c>
      <c r="H9" s="885" t="s">
        <v>939</v>
      </c>
      <c r="I9" s="885" t="s">
        <v>232</v>
      </c>
      <c r="J9" s="878" t="s">
        <v>1119</v>
      </c>
      <c r="K9" s="879"/>
      <c r="L9" s="863"/>
    </row>
    <row r="10" spans="1:14">
      <c r="A10" s="884" t="s">
        <v>940</v>
      </c>
      <c r="B10" s="885" t="s">
        <v>901</v>
      </c>
      <c r="C10" s="885" t="s">
        <v>334</v>
      </c>
      <c r="D10" s="885" t="s">
        <v>1207</v>
      </c>
      <c r="E10" s="885" t="s">
        <v>1208</v>
      </c>
      <c r="F10" s="885" t="s">
        <v>526</v>
      </c>
      <c r="G10" s="885" t="s">
        <v>1878</v>
      </c>
      <c r="H10" s="885" t="s">
        <v>951</v>
      </c>
      <c r="I10" s="885" t="s">
        <v>589</v>
      </c>
      <c r="J10" s="886" t="s">
        <v>1124</v>
      </c>
      <c r="K10" s="886" t="s">
        <v>905</v>
      </c>
      <c r="L10" s="886" t="s">
        <v>280</v>
      </c>
    </row>
    <row r="11" spans="1:14">
      <c r="A11" s="878" t="s">
        <v>944</v>
      </c>
      <c r="B11" s="879"/>
      <c r="C11" s="863"/>
      <c r="D11" s="885" t="s">
        <v>1182</v>
      </c>
      <c r="E11" s="885" t="s">
        <v>1183</v>
      </c>
      <c r="F11" s="885" t="s">
        <v>517</v>
      </c>
      <c r="G11" s="885" t="s">
        <v>984</v>
      </c>
      <c r="H11" s="885" t="s">
        <v>985</v>
      </c>
      <c r="I11" s="885" t="s">
        <v>322</v>
      </c>
      <c r="J11" s="878" t="s">
        <v>1125</v>
      </c>
      <c r="K11" s="879"/>
      <c r="L11" s="863"/>
    </row>
    <row r="12" spans="1:14">
      <c r="A12" s="884" t="s">
        <v>1929</v>
      </c>
      <c r="B12" s="884" t="s">
        <v>1085</v>
      </c>
      <c r="C12" s="884" t="s">
        <v>523</v>
      </c>
      <c r="D12" s="885" t="s">
        <v>1145</v>
      </c>
      <c r="E12" s="885" t="s">
        <v>1146</v>
      </c>
      <c r="F12" s="885" t="s">
        <v>361</v>
      </c>
      <c r="G12" s="878" t="s">
        <v>1002</v>
      </c>
      <c r="H12" s="879"/>
      <c r="I12" s="863"/>
      <c r="J12" s="886" t="s">
        <v>1128</v>
      </c>
      <c r="K12" s="886" t="s">
        <v>906</v>
      </c>
      <c r="L12" s="886" t="s">
        <v>244</v>
      </c>
    </row>
    <row r="13" spans="1:14">
      <c r="A13" s="884" t="s">
        <v>1841</v>
      </c>
      <c r="B13" s="884" t="s">
        <v>999</v>
      </c>
      <c r="C13" s="884" t="s">
        <v>388</v>
      </c>
      <c r="D13" s="885" t="s">
        <v>1838</v>
      </c>
      <c r="E13" s="885" t="s">
        <v>915</v>
      </c>
      <c r="F13" s="885" t="s">
        <v>595</v>
      </c>
      <c r="G13" s="884" t="s">
        <v>1004</v>
      </c>
      <c r="H13" s="885" t="s">
        <v>902</v>
      </c>
      <c r="I13" s="885" t="s">
        <v>343</v>
      </c>
      <c r="J13" s="878" t="s">
        <v>1132</v>
      </c>
      <c r="K13" s="879"/>
      <c r="L13" s="863"/>
    </row>
    <row r="14" spans="1:14" ht="14.25">
      <c r="A14" s="884" t="s">
        <v>1843</v>
      </c>
      <c r="B14" s="884" t="s">
        <v>995</v>
      </c>
      <c r="C14" s="884" t="s">
        <v>493</v>
      </c>
      <c r="D14" s="885" t="s">
        <v>919</v>
      </c>
      <c r="E14" s="885" t="s">
        <v>178</v>
      </c>
      <c r="F14" s="885" t="s">
        <v>544</v>
      </c>
      <c r="G14" s="878" t="s">
        <v>1007</v>
      </c>
      <c r="H14" s="879"/>
      <c r="I14" s="863"/>
      <c r="J14" s="889" t="s">
        <v>1930</v>
      </c>
      <c r="K14" s="886" t="s">
        <v>907</v>
      </c>
      <c r="L14" s="886" t="s">
        <v>325</v>
      </c>
    </row>
    <row r="15" spans="1:14">
      <c r="A15" s="884" t="s">
        <v>1848</v>
      </c>
      <c r="B15" s="884" t="s">
        <v>1849</v>
      </c>
      <c r="C15" s="884" t="s">
        <v>406</v>
      </c>
      <c r="D15" s="885" t="s">
        <v>1165</v>
      </c>
      <c r="E15" s="885" t="s">
        <v>198</v>
      </c>
      <c r="F15" s="885" t="s">
        <v>229</v>
      </c>
      <c r="G15" s="884" t="s">
        <v>1038</v>
      </c>
      <c r="H15" s="884" t="s">
        <v>199</v>
      </c>
      <c r="I15" s="884" t="s">
        <v>757</v>
      </c>
      <c r="J15" s="878" t="s">
        <v>1136</v>
      </c>
      <c r="K15" s="879"/>
      <c r="L15" s="863"/>
    </row>
    <row r="16" spans="1:14">
      <c r="A16" s="884" t="s">
        <v>1005</v>
      </c>
      <c r="B16" s="884" t="s">
        <v>1853</v>
      </c>
      <c r="C16" s="884" t="s">
        <v>397</v>
      </c>
      <c r="D16" s="885" t="s">
        <v>1172</v>
      </c>
      <c r="E16" s="885" t="s">
        <v>1173</v>
      </c>
      <c r="F16" s="885" t="s">
        <v>562</v>
      </c>
      <c r="G16" s="884" t="s">
        <v>1010</v>
      </c>
      <c r="H16" s="884" t="s">
        <v>187</v>
      </c>
      <c r="I16" s="884" t="s">
        <v>712</v>
      </c>
      <c r="J16" s="886" t="s">
        <v>1141</v>
      </c>
      <c r="K16" s="886" t="s">
        <v>908</v>
      </c>
      <c r="L16" s="886" t="s">
        <v>298</v>
      </c>
    </row>
    <row r="17" spans="1:12">
      <c r="A17" s="884" t="s">
        <v>1008</v>
      </c>
      <c r="B17" s="884" t="s">
        <v>194</v>
      </c>
      <c r="C17" s="884" t="s">
        <v>730</v>
      </c>
      <c r="D17" s="885" t="s">
        <v>1177</v>
      </c>
      <c r="E17" s="885" t="s">
        <v>1178</v>
      </c>
      <c r="F17" s="885" t="s">
        <v>508</v>
      </c>
      <c r="G17" s="884" t="s">
        <v>1013</v>
      </c>
      <c r="H17" s="884" t="s">
        <v>188</v>
      </c>
      <c r="I17" s="884" t="s">
        <v>640</v>
      </c>
      <c r="J17" s="878" t="s">
        <v>1147</v>
      </c>
      <c r="K17" s="879"/>
      <c r="L17" s="890"/>
    </row>
    <row r="18" spans="1:12">
      <c r="A18" s="884" t="s">
        <v>1031</v>
      </c>
      <c r="B18" s="884" t="s">
        <v>1032</v>
      </c>
      <c r="C18" s="884" t="s">
        <v>415</v>
      </c>
      <c r="D18" s="885" t="s">
        <v>1850</v>
      </c>
      <c r="E18" s="885" t="s">
        <v>1213</v>
      </c>
      <c r="F18" s="885" t="s">
        <v>874</v>
      </c>
      <c r="G18" s="884" t="s">
        <v>1020</v>
      </c>
      <c r="H18" s="884" t="s">
        <v>192</v>
      </c>
      <c r="I18" s="884" t="s">
        <v>721</v>
      </c>
      <c r="J18" s="886" t="s">
        <v>1152</v>
      </c>
      <c r="K18" s="886" t="s">
        <v>909</v>
      </c>
      <c r="L18" s="886" t="s">
        <v>271</v>
      </c>
    </row>
    <row r="19" spans="1:12">
      <c r="A19" s="884" t="s">
        <v>1868</v>
      </c>
      <c r="B19" s="884" t="s">
        <v>986</v>
      </c>
      <c r="C19" s="884" t="s">
        <v>379</v>
      </c>
      <c r="D19" s="878" t="s">
        <v>931</v>
      </c>
      <c r="E19" s="879"/>
      <c r="F19" s="863"/>
      <c r="G19" s="884" t="s">
        <v>1030</v>
      </c>
      <c r="H19" s="884" t="s">
        <v>196</v>
      </c>
      <c r="I19" s="884" t="s">
        <v>658</v>
      </c>
      <c r="J19" s="878" t="s">
        <v>1157</v>
      </c>
      <c r="K19" s="879"/>
      <c r="L19" s="890"/>
    </row>
    <row r="20" spans="1:12">
      <c r="A20" s="884" t="s">
        <v>1043</v>
      </c>
      <c r="B20" s="884" t="s">
        <v>1044</v>
      </c>
      <c r="C20" s="884" t="s">
        <v>433</v>
      </c>
      <c r="D20" s="885" t="s">
        <v>941</v>
      </c>
      <c r="E20" s="885" t="s">
        <v>942</v>
      </c>
      <c r="F20" s="885" t="s">
        <v>520</v>
      </c>
      <c r="G20" s="884" t="s">
        <v>1025</v>
      </c>
      <c r="H20" s="884" t="s">
        <v>195</v>
      </c>
      <c r="I20" s="884" t="s">
        <v>649</v>
      </c>
      <c r="J20" s="886" t="s">
        <v>1160</v>
      </c>
      <c r="K20" s="886" t="s">
        <v>910</v>
      </c>
      <c r="L20" s="886" t="s">
        <v>253</v>
      </c>
    </row>
    <row r="21" spans="1:12">
      <c r="A21" s="884" t="s">
        <v>1875</v>
      </c>
      <c r="B21" s="884" t="s">
        <v>1052</v>
      </c>
      <c r="C21" s="884" t="s">
        <v>451</v>
      </c>
      <c r="D21" s="885" t="s">
        <v>1064</v>
      </c>
      <c r="E21" s="885" t="s">
        <v>1065</v>
      </c>
      <c r="F21" s="885" t="s">
        <v>457</v>
      </c>
      <c r="G21" s="884" t="s">
        <v>1061</v>
      </c>
      <c r="H21" s="884" t="s">
        <v>204</v>
      </c>
      <c r="I21" s="884" t="s">
        <v>685</v>
      </c>
      <c r="J21" s="878" t="s">
        <v>1164</v>
      </c>
      <c r="K21" s="879"/>
      <c r="L21" s="890"/>
    </row>
    <row r="22" spans="1:12">
      <c r="A22" s="884" t="s">
        <v>1876</v>
      </c>
      <c r="B22" s="884" t="s">
        <v>948</v>
      </c>
      <c r="C22" s="884" t="s">
        <v>352</v>
      </c>
      <c r="D22" s="885" t="s">
        <v>972</v>
      </c>
      <c r="E22" s="885" t="s">
        <v>973</v>
      </c>
      <c r="F22" s="885" t="s">
        <v>529</v>
      </c>
      <c r="G22" s="884" t="s">
        <v>1051</v>
      </c>
      <c r="H22" s="884" t="s">
        <v>203</v>
      </c>
      <c r="I22" s="884" t="s">
        <v>676</v>
      </c>
      <c r="J22" s="891" t="s">
        <v>264</v>
      </c>
      <c r="K22" s="891" t="s">
        <v>1847</v>
      </c>
      <c r="L22" s="886" t="s">
        <v>262</v>
      </c>
    </row>
    <row r="23" spans="1:12">
      <c r="A23" s="884" t="s">
        <v>1062</v>
      </c>
      <c r="B23" s="884" t="s">
        <v>1063</v>
      </c>
      <c r="C23" s="884" t="s">
        <v>460</v>
      </c>
      <c r="D23" s="885" t="s">
        <v>1083</v>
      </c>
      <c r="E23" s="885" t="s">
        <v>1084</v>
      </c>
      <c r="F23" s="885" t="s">
        <v>1931</v>
      </c>
      <c r="G23" s="884" t="s">
        <v>1054</v>
      </c>
      <c r="H23" s="884" t="s">
        <v>1056</v>
      </c>
      <c r="I23" s="884" t="s">
        <v>1055</v>
      </c>
      <c r="J23" s="878" t="s">
        <v>899</v>
      </c>
      <c r="K23" s="879"/>
      <c r="L23" s="890"/>
    </row>
    <row r="24" spans="1:12">
      <c r="A24" s="884" t="s">
        <v>1080</v>
      </c>
      <c r="B24" s="884" t="s">
        <v>1082</v>
      </c>
      <c r="C24" s="884" t="s">
        <v>1081</v>
      </c>
      <c r="D24" s="885" t="s">
        <v>987</v>
      </c>
      <c r="E24" s="885" t="s">
        <v>988</v>
      </c>
      <c r="F24" s="885" t="s">
        <v>655</v>
      </c>
      <c r="G24" s="884" t="s">
        <v>1912</v>
      </c>
      <c r="H24" s="884" t="s">
        <v>1913</v>
      </c>
      <c r="I24" s="884" t="s">
        <v>775</v>
      </c>
      <c r="J24" s="891" t="s">
        <v>1855</v>
      </c>
      <c r="K24" s="891" t="s">
        <v>1856</v>
      </c>
      <c r="L24" s="891"/>
    </row>
    <row r="25" spans="1:12">
      <c r="A25" s="884" t="s">
        <v>1086</v>
      </c>
      <c r="B25" s="884" t="s">
        <v>206</v>
      </c>
      <c r="C25" s="884" t="s">
        <v>784</v>
      </c>
      <c r="D25" s="885" t="s">
        <v>1879</v>
      </c>
      <c r="E25" s="885" t="s">
        <v>992</v>
      </c>
      <c r="F25" s="885" t="s">
        <v>484</v>
      </c>
      <c r="G25" s="884" t="s">
        <v>1075</v>
      </c>
      <c r="H25" s="884" t="s">
        <v>210</v>
      </c>
      <c r="I25" s="884" t="s">
        <v>802</v>
      </c>
      <c r="J25" s="891" t="s">
        <v>1857</v>
      </c>
      <c r="K25" s="891" t="s">
        <v>1190</v>
      </c>
      <c r="L25" s="891"/>
    </row>
    <row r="26" spans="1:12">
      <c r="A26" s="884" t="s">
        <v>1096</v>
      </c>
      <c r="B26" s="884" t="s">
        <v>1881</v>
      </c>
      <c r="C26" s="884" t="s">
        <v>532</v>
      </c>
      <c r="D26" s="885" t="s">
        <v>1023</v>
      </c>
      <c r="E26" s="885" t="s">
        <v>1024</v>
      </c>
      <c r="F26" s="885" t="s">
        <v>448</v>
      </c>
      <c r="G26" s="884" t="s">
        <v>1078</v>
      </c>
      <c r="H26" s="884" t="s">
        <v>1079</v>
      </c>
      <c r="I26" s="884" t="s">
        <v>811</v>
      </c>
      <c r="J26" s="891" t="s">
        <v>1858</v>
      </c>
      <c r="K26" s="891" t="s">
        <v>1859</v>
      </c>
      <c r="L26" s="891"/>
    </row>
    <row r="27" spans="1:12">
      <c r="A27" s="884" t="s">
        <v>1896</v>
      </c>
      <c r="B27" s="884" t="s">
        <v>1897</v>
      </c>
      <c r="C27" s="884" t="s">
        <v>406</v>
      </c>
      <c r="D27" s="885" t="s">
        <v>1077</v>
      </c>
      <c r="E27" s="885" t="s">
        <v>207</v>
      </c>
      <c r="F27" s="885" t="s">
        <v>247</v>
      </c>
      <c r="G27" s="884" t="s">
        <v>1922</v>
      </c>
      <c r="H27" s="884" t="s">
        <v>1066</v>
      </c>
      <c r="I27" s="884" t="s">
        <v>694</v>
      </c>
      <c r="J27" s="891" t="s">
        <v>1861</v>
      </c>
      <c r="K27" s="891" t="s">
        <v>1176</v>
      </c>
      <c r="L27" s="891"/>
    </row>
    <row r="28" spans="1:12">
      <c r="A28" s="884" t="s">
        <v>1109</v>
      </c>
      <c r="B28" s="884" t="s">
        <v>1110</v>
      </c>
      <c r="C28" s="884" t="s">
        <v>550</v>
      </c>
      <c r="D28" s="885" t="s">
        <v>1073</v>
      </c>
      <c r="E28" s="885" t="s">
        <v>1074</v>
      </c>
      <c r="F28" s="885" t="s">
        <v>502</v>
      </c>
      <c r="G28" s="884" t="s">
        <v>1070</v>
      </c>
      <c r="H28" s="884" t="s">
        <v>209</v>
      </c>
      <c r="I28" s="884" t="s">
        <v>793</v>
      </c>
      <c r="J28" s="891" t="s">
        <v>1862</v>
      </c>
      <c r="K28" s="891" t="s">
        <v>1194</v>
      </c>
      <c r="L28" s="891"/>
    </row>
    <row r="29" spans="1:12">
      <c r="A29" s="884" t="s">
        <v>1900</v>
      </c>
      <c r="B29" s="884" t="s">
        <v>1114</v>
      </c>
      <c r="C29" s="884" t="s">
        <v>511</v>
      </c>
      <c r="D29" s="885" t="s">
        <v>1903</v>
      </c>
      <c r="E29" s="885" t="s">
        <v>1003</v>
      </c>
      <c r="F29" s="885" t="s">
        <v>682</v>
      </c>
      <c r="G29" s="884" t="s">
        <v>1923</v>
      </c>
      <c r="H29" s="884" t="s">
        <v>1924</v>
      </c>
      <c r="I29" s="884" t="s">
        <v>265</v>
      </c>
      <c r="J29" s="891" t="s">
        <v>1863</v>
      </c>
      <c r="K29" s="891" t="s">
        <v>1181</v>
      </c>
      <c r="L29" s="891"/>
    </row>
    <row r="30" spans="1:12">
      <c r="A30" s="884" t="s">
        <v>1901</v>
      </c>
      <c r="B30" s="884" t="s">
        <v>1902</v>
      </c>
      <c r="C30" s="884" t="s">
        <v>1129</v>
      </c>
      <c r="D30" s="885" t="s">
        <v>1087</v>
      </c>
      <c r="E30" s="885" t="s">
        <v>208</v>
      </c>
      <c r="F30" s="885" t="s">
        <v>883</v>
      </c>
      <c r="G30" s="884" t="s">
        <v>1042</v>
      </c>
      <c r="H30" s="884" t="s">
        <v>200</v>
      </c>
      <c r="I30" s="884" t="s">
        <v>667</v>
      </c>
      <c r="J30" s="891" t="s">
        <v>1864</v>
      </c>
      <c r="K30" s="891" t="s">
        <v>1197</v>
      </c>
      <c r="L30" s="891"/>
    </row>
    <row r="31" spans="1:12">
      <c r="A31" s="884" t="s">
        <v>1120</v>
      </c>
      <c r="B31" s="884" t="s">
        <v>1121</v>
      </c>
      <c r="C31" s="884" t="s">
        <v>568</v>
      </c>
      <c r="D31" s="885" t="s">
        <v>1015</v>
      </c>
      <c r="E31" s="885" t="s">
        <v>1016</v>
      </c>
      <c r="F31" s="885" t="s">
        <v>718</v>
      </c>
      <c r="G31" s="884" t="s">
        <v>1925</v>
      </c>
      <c r="H31" s="884" t="s">
        <v>95</v>
      </c>
      <c r="I31" s="884" t="s">
        <v>703</v>
      </c>
      <c r="J31" s="891" t="s">
        <v>1866</v>
      </c>
      <c r="K31" s="891" t="s">
        <v>1867</v>
      </c>
      <c r="L31" s="891"/>
    </row>
    <row r="32" spans="1:12">
      <c r="A32" s="884" t="s">
        <v>1904</v>
      </c>
      <c r="B32" s="884" t="s">
        <v>1133</v>
      </c>
      <c r="C32" s="884" t="s">
        <v>577</v>
      </c>
      <c r="D32" s="885" t="s">
        <v>1105</v>
      </c>
      <c r="E32" s="885" t="s">
        <v>1106</v>
      </c>
      <c r="F32" s="885" t="s">
        <v>466</v>
      </c>
      <c r="G32" s="878" t="s">
        <v>1088</v>
      </c>
      <c r="H32" s="879"/>
      <c r="I32" s="863" t="s">
        <v>1814</v>
      </c>
      <c r="J32" s="878" t="s">
        <v>900</v>
      </c>
      <c r="K32" s="879"/>
      <c r="L32" s="890"/>
    </row>
    <row r="33" spans="1:12">
      <c r="A33" s="884" t="s">
        <v>1014</v>
      </c>
      <c r="B33" s="884" t="s">
        <v>197</v>
      </c>
      <c r="C33" s="884" t="s">
        <v>739</v>
      </c>
      <c r="D33" s="885" t="s">
        <v>1093</v>
      </c>
      <c r="E33" s="885" t="s">
        <v>1094</v>
      </c>
      <c r="F33" s="885" t="s">
        <v>472</v>
      </c>
      <c r="G33" s="892" t="s">
        <v>1092</v>
      </c>
      <c r="H33" s="893" t="s">
        <v>176</v>
      </c>
      <c r="I33" s="894" t="s">
        <v>622</v>
      </c>
      <c r="J33" s="880" t="s">
        <v>1211</v>
      </c>
      <c r="K33" s="880" t="s">
        <v>1212</v>
      </c>
      <c r="L33" s="886" t="s">
        <v>790</v>
      </c>
    </row>
    <row r="34" spans="1:12">
      <c r="A34" s="884" t="s">
        <v>1907</v>
      </c>
      <c r="B34" s="884" t="s">
        <v>1076</v>
      </c>
      <c r="C34" s="884" t="s">
        <v>496</v>
      </c>
      <c r="D34" s="885" t="s">
        <v>1097</v>
      </c>
      <c r="E34" s="885" t="s">
        <v>1098</v>
      </c>
      <c r="F34" s="885" t="s">
        <v>556</v>
      </c>
      <c r="G34" s="892" t="s">
        <v>1095</v>
      </c>
      <c r="H34" s="893" t="s">
        <v>177</v>
      </c>
      <c r="I34" s="894" t="s">
        <v>631</v>
      </c>
      <c r="J34" s="880" t="s">
        <v>1873</v>
      </c>
      <c r="K34" s="880" t="s">
        <v>1216</v>
      </c>
      <c r="L34" s="886" t="s">
        <v>613</v>
      </c>
    </row>
    <row r="35" spans="1:12">
      <c r="A35" s="895"/>
      <c r="B35" s="895"/>
      <c r="C35" s="895"/>
      <c r="D35" s="885" t="s">
        <v>982</v>
      </c>
      <c r="E35" s="885" t="s">
        <v>983</v>
      </c>
      <c r="F35" s="885" t="s">
        <v>475</v>
      </c>
      <c r="G35" s="860"/>
      <c r="H35" s="860"/>
      <c r="I35" s="860"/>
      <c r="J35" s="860"/>
      <c r="K35" s="860"/>
      <c r="L35" s="860"/>
    </row>
    <row r="36" spans="1:12">
      <c r="A36" s="883"/>
      <c r="B36" s="883"/>
      <c r="C36" s="883"/>
    </row>
    <row r="37" spans="1:12">
      <c r="A37" s="883"/>
      <c r="B37" s="883"/>
      <c r="C37" s="883"/>
      <c r="J37" s="896"/>
      <c r="K37" s="896"/>
      <c r="L37" s="896"/>
    </row>
    <row r="38" spans="1:12">
      <c r="A38" s="897"/>
      <c r="B38" s="897"/>
      <c r="C38" s="897"/>
      <c r="J38" s="896"/>
      <c r="K38" s="896"/>
      <c r="L38" s="896"/>
    </row>
    <row r="39" spans="1:12">
      <c r="A39" s="897"/>
      <c r="B39" s="897"/>
      <c r="C39" s="897"/>
      <c r="G39" s="896"/>
      <c r="H39" s="896"/>
      <c r="I39" s="896"/>
    </row>
    <row r="40" spans="1:12">
      <c r="A40" s="898"/>
      <c r="B40" s="898"/>
      <c r="C40" s="898"/>
    </row>
    <row r="70" spans="7:9">
      <c r="G70" s="860"/>
      <c r="H70" s="860"/>
      <c r="I70" s="860"/>
    </row>
  </sheetData>
  <mergeCells count="23">
    <mergeCell ref="J32:K32"/>
    <mergeCell ref="J17:K17"/>
    <mergeCell ref="D19:E19"/>
    <mergeCell ref="J19:K19"/>
    <mergeCell ref="J21:K21"/>
    <mergeCell ref="J23:K23"/>
    <mergeCell ref="J11:K11"/>
    <mergeCell ref="G12:H12"/>
    <mergeCell ref="J13:K13"/>
    <mergeCell ref="G14:H14"/>
    <mergeCell ref="J15:K15"/>
    <mergeCell ref="A5:B5"/>
    <mergeCell ref="J5:K5"/>
    <mergeCell ref="J7:K7"/>
    <mergeCell ref="A8:B8"/>
    <mergeCell ref="J9:K9"/>
    <mergeCell ref="A1:L1"/>
    <mergeCell ref="A3:B3"/>
    <mergeCell ref="D3:E3"/>
    <mergeCell ref="G3:H3"/>
    <mergeCell ref="J3:K3"/>
    <mergeCell ref="A11:B11"/>
    <mergeCell ref="G32:H32"/>
  </mergeCells>
  <phoneticPr fontId="142" type="noConversion"/>
  <hyperlinks>
    <hyperlink ref="M2" location="报价汇总表目录!A1" display="报价汇总表目录!A1"/>
    <hyperlink ref="M3" location="报价汇总表目录!A1" display="报价汇总表目录!A1"/>
    <hyperlink ref="N3" location="目录!A1" display="返回主目录"/>
    <hyperlink ref="N4" location="香港联邦IE!A1" display="返回价格表"/>
  </hyperlink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J17"/>
  <sheetViews>
    <sheetView workbookViewId="0">
      <selection activeCell="I2" sqref="I2"/>
    </sheetView>
  </sheetViews>
  <sheetFormatPr defaultColWidth="9" defaultRowHeight="14.25"/>
  <cols>
    <col min="1" max="1" width="24.75" style="2" customWidth="1"/>
    <col min="2" max="6" width="13.5" style="2" customWidth="1"/>
    <col min="7" max="7" width="37.125" style="2" customWidth="1"/>
    <col min="8" max="8" width="21.625" style="2" customWidth="1"/>
    <col min="9" max="16384" width="9" style="2"/>
  </cols>
  <sheetData>
    <row r="1" spans="1:10" s="61" customFormat="1" ht="25.5">
      <c r="A1" s="602" t="s">
        <v>1221</v>
      </c>
      <c r="B1" s="602"/>
      <c r="C1" s="602"/>
      <c r="D1" s="602"/>
      <c r="E1" s="602"/>
      <c r="F1" s="602"/>
      <c r="G1" s="602"/>
      <c r="H1" s="602"/>
      <c r="I1"/>
      <c r="J1"/>
    </row>
    <row r="2" spans="1:10" s="61" customFormat="1" ht="32.25" customHeight="1">
      <c r="A2" s="602" t="s">
        <v>1222</v>
      </c>
      <c r="B2" s="602"/>
      <c r="C2" s="602"/>
      <c r="D2" s="602"/>
      <c r="E2" s="602"/>
      <c r="F2" s="602"/>
      <c r="G2" s="602"/>
      <c r="H2" s="602"/>
      <c r="I2" s="91" t="s">
        <v>164</v>
      </c>
      <c r="J2"/>
    </row>
    <row r="3" spans="1:10" ht="45.75" customHeight="1">
      <c r="A3" s="65" t="s">
        <v>81</v>
      </c>
      <c r="B3" s="84" t="s">
        <v>1223</v>
      </c>
      <c r="C3" s="84" t="s">
        <v>1224</v>
      </c>
      <c r="D3" s="84" t="s">
        <v>1218</v>
      </c>
      <c r="E3" s="84" t="s">
        <v>1225</v>
      </c>
      <c r="F3" s="84" t="s">
        <v>1226</v>
      </c>
      <c r="G3" s="85" t="s">
        <v>1227</v>
      </c>
      <c r="H3" s="67" t="s">
        <v>86</v>
      </c>
      <c r="I3"/>
      <c r="J3"/>
    </row>
    <row r="4" spans="1:10" ht="99.75">
      <c r="A4" s="86" t="s">
        <v>1228</v>
      </c>
      <c r="B4" s="603">
        <v>26</v>
      </c>
      <c r="C4" s="604"/>
      <c r="D4" s="87">
        <v>25</v>
      </c>
      <c r="E4" s="87">
        <v>24</v>
      </c>
      <c r="F4" s="87">
        <v>23</v>
      </c>
      <c r="G4" s="88" t="s">
        <v>1229</v>
      </c>
      <c r="H4" s="89" t="s">
        <v>1230</v>
      </c>
      <c r="I4"/>
      <c r="J4"/>
    </row>
    <row r="5" spans="1:10" ht="27.75" customHeight="1">
      <c r="A5" s="593" t="s">
        <v>1231</v>
      </c>
      <c r="B5" s="594"/>
      <c r="C5" s="594"/>
      <c r="D5" s="594"/>
      <c r="E5" s="594"/>
      <c r="F5" s="595"/>
      <c r="G5" s="90" t="s">
        <v>1232</v>
      </c>
      <c r="H5" s="73" t="s">
        <v>1233</v>
      </c>
      <c r="I5"/>
      <c r="J5"/>
    </row>
    <row r="6" spans="1:10" ht="32.25" customHeight="1">
      <c r="A6" s="596"/>
      <c r="B6" s="597"/>
      <c r="C6" s="597"/>
      <c r="D6" s="597"/>
      <c r="E6" s="597"/>
      <c r="F6" s="598"/>
      <c r="G6" s="72" t="s">
        <v>1234</v>
      </c>
      <c r="H6" s="73" t="s">
        <v>1235</v>
      </c>
      <c r="I6"/>
      <c r="J6"/>
    </row>
    <row r="7" spans="1:10" s="62" customFormat="1" ht="32.25" customHeight="1">
      <c r="A7" s="74" t="s">
        <v>1236</v>
      </c>
      <c r="B7" s="75"/>
      <c r="C7" s="75"/>
      <c r="D7" s="75"/>
      <c r="E7" s="75"/>
      <c r="F7" s="75"/>
      <c r="G7" s="76"/>
      <c r="H7" s="77"/>
      <c r="I7"/>
      <c r="J7"/>
    </row>
    <row r="8" spans="1:10" s="63" customFormat="1" ht="30.75" customHeight="1">
      <c r="A8" s="79" t="s">
        <v>1237</v>
      </c>
      <c r="B8" s="75"/>
      <c r="C8" s="75"/>
      <c r="D8" s="75"/>
      <c r="E8" s="75"/>
      <c r="F8" s="75"/>
      <c r="G8" s="76"/>
      <c r="H8" s="77"/>
      <c r="I8"/>
      <c r="J8"/>
    </row>
    <row r="9" spans="1:10" s="63" customFormat="1" ht="43.5" customHeight="1">
      <c r="A9" s="592" t="s">
        <v>1238</v>
      </c>
      <c r="B9" s="592"/>
      <c r="C9" s="592"/>
      <c r="D9" s="592"/>
      <c r="E9" s="592"/>
      <c r="F9" s="592"/>
      <c r="G9" s="592"/>
      <c r="H9" s="592"/>
      <c r="I9"/>
      <c r="J9"/>
    </row>
    <row r="10" spans="1:10" s="63" customFormat="1" ht="71.25" customHeight="1">
      <c r="A10" s="592" t="s">
        <v>1239</v>
      </c>
      <c r="B10" s="592"/>
      <c r="C10" s="592"/>
      <c r="D10" s="592"/>
      <c r="E10" s="592"/>
      <c r="F10" s="592"/>
      <c r="G10" s="592"/>
      <c r="H10" s="592"/>
      <c r="I10"/>
      <c r="J10"/>
    </row>
    <row r="11" spans="1:10" s="63" customFormat="1" ht="51" customHeight="1">
      <c r="A11" s="599" t="s">
        <v>1240</v>
      </c>
      <c r="B11" s="600"/>
      <c r="C11" s="600"/>
      <c r="D11" s="600"/>
      <c r="E11" s="600"/>
      <c r="F11" s="600"/>
      <c r="G11" s="600"/>
      <c r="H11" s="600"/>
      <c r="I11"/>
      <c r="J11"/>
    </row>
    <row r="12" spans="1:10" s="63" customFormat="1" ht="35.25" customHeight="1">
      <c r="A12" s="601" t="s">
        <v>1241</v>
      </c>
      <c r="B12" s="601"/>
      <c r="C12" s="601"/>
      <c r="D12" s="601"/>
      <c r="E12" s="601"/>
      <c r="F12" s="601"/>
      <c r="G12" s="601"/>
      <c r="H12" s="601"/>
      <c r="I12"/>
      <c r="J12"/>
    </row>
    <row r="13" spans="1:10" s="63" customFormat="1" ht="57" customHeight="1">
      <c r="A13" s="600" t="s">
        <v>1242</v>
      </c>
      <c r="B13" s="592"/>
      <c r="C13" s="592"/>
      <c r="D13" s="592"/>
      <c r="E13" s="592"/>
      <c r="F13" s="592"/>
      <c r="G13" s="592"/>
      <c r="H13" s="592"/>
      <c r="I13"/>
      <c r="J13"/>
    </row>
    <row r="14" spans="1:10" s="63" customFormat="1" ht="42" customHeight="1">
      <c r="A14" s="592" t="s">
        <v>1243</v>
      </c>
      <c r="B14" s="592"/>
      <c r="C14" s="592"/>
      <c r="D14" s="592"/>
      <c r="E14" s="592"/>
      <c r="F14" s="592"/>
      <c r="G14" s="592"/>
      <c r="H14" s="592"/>
      <c r="I14"/>
      <c r="J14"/>
    </row>
    <row r="15" spans="1:10" s="63" customFormat="1" ht="35.25" customHeight="1">
      <c r="A15" s="592" t="s">
        <v>1244</v>
      </c>
      <c r="B15" s="592"/>
      <c r="C15" s="592"/>
      <c r="D15" s="592"/>
      <c r="E15" s="592"/>
      <c r="F15" s="592"/>
      <c r="G15" s="592"/>
      <c r="H15" s="592"/>
      <c r="I15"/>
      <c r="J15"/>
    </row>
    <row r="16" spans="1:10" s="63" customFormat="1" ht="33" customHeight="1">
      <c r="A16" s="592" t="s">
        <v>1245</v>
      </c>
      <c r="B16" s="592"/>
      <c r="C16" s="592"/>
      <c r="D16" s="592"/>
      <c r="E16" s="592"/>
      <c r="F16" s="592"/>
      <c r="G16" s="592"/>
      <c r="H16" s="592"/>
    </row>
    <row r="17" spans="1:8" s="63" customFormat="1" ht="28.5" customHeight="1">
      <c r="A17" s="592" t="s">
        <v>1246</v>
      </c>
      <c r="B17" s="592"/>
      <c r="C17" s="592"/>
      <c r="D17" s="592"/>
      <c r="E17" s="592"/>
      <c r="F17" s="592"/>
      <c r="G17" s="592"/>
      <c r="H17" s="592"/>
    </row>
  </sheetData>
  <mergeCells count="13">
    <mergeCell ref="A1:H1"/>
    <mergeCell ref="A2:H2"/>
    <mergeCell ref="B4:C4"/>
    <mergeCell ref="A9:H9"/>
    <mergeCell ref="A10:H10"/>
    <mergeCell ref="A16:H16"/>
    <mergeCell ref="A17:H17"/>
    <mergeCell ref="A5:F6"/>
    <mergeCell ref="A11:H11"/>
    <mergeCell ref="A12:H12"/>
    <mergeCell ref="A13:H13"/>
    <mergeCell ref="A14:H14"/>
    <mergeCell ref="A15:H15"/>
  </mergeCells>
  <phoneticPr fontId="142" type="noConversion"/>
  <hyperlinks>
    <hyperlink ref="H5" location="商业发票!A1" display="发票模板"/>
    <hyperlink ref="H6" location="装箱单模板!A1" display="装箱单模板"/>
    <hyperlink ref="G5" location="'美国对华反倾销产品目录 '!A1" display="反倾销产品目录"/>
    <hyperlink ref="G6" location="带磁性产品目录!A1" display="带磁性产品目录"/>
    <hyperlink ref="I2" location="目录!A1" display="返回目录"/>
  </hyperlinks>
  <pageMargins left="0.69930555555555596" right="0.69930555555555596" top="0.75" bottom="0.75" header="0.3" footer="0.3"/>
</worksheet>
</file>

<file path=xl/worksheets/sheet14.xml><?xml version="1.0" encoding="utf-8"?>
<worksheet xmlns="http://schemas.openxmlformats.org/spreadsheetml/2006/main" xmlns:r="http://schemas.openxmlformats.org/officeDocument/2006/relationships">
  <dimension ref="A1:I31"/>
  <sheetViews>
    <sheetView topLeftCell="A4" workbookViewId="0">
      <selection activeCell="A20" sqref="A20:H21"/>
    </sheetView>
  </sheetViews>
  <sheetFormatPr defaultColWidth="9" defaultRowHeight="18" customHeight="1"/>
  <cols>
    <col min="1" max="1" width="14.5" customWidth="1"/>
    <col min="2" max="2" width="18.25" customWidth="1"/>
    <col min="3" max="4" width="7.375" customWidth="1"/>
    <col min="5" max="7" width="8.5" customWidth="1"/>
    <col min="8" max="9" width="15.75" customWidth="1"/>
  </cols>
  <sheetData>
    <row r="1" spans="1:9" ht="18" customHeight="1">
      <c r="A1" s="605" t="s">
        <v>1247</v>
      </c>
      <c r="B1" s="605"/>
      <c r="C1" s="605"/>
      <c r="D1" s="605"/>
      <c r="E1" s="605"/>
      <c r="F1" s="605"/>
      <c r="G1" s="605"/>
      <c r="H1" s="605"/>
      <c r="I1" s="12"/>
    </row>
    <row r="2" spans="1:9" ht="18" customHeight="1">
      <c r="A2" s="606"/>
      <c r="B2" s="606"/>
      <c r="C2" s="606"/>
      <c r="D2" s="606"/>
      <c r="E2" s="606"/>
      <c r="F2" s="606"/>
      <c r="G2" s="606"/>
      <c r="H2" s="606"/>
      <c r="I2" s="12"/>
    </row>
    <row r="3" spans="1:9" ht="18" customHeight="1">
      <c r="A3" s="615" t="s">
        <v>1248</v>
      </c>
      <c r="B3" s="615"/>
      <c r="C3" s="615"/>
      <c r="D3" s="615"/>
      <c r="E3" s="615"/>
      <c r="F3" s="615"/>
      <c r="G3" s="615"/>
      <c r="H3" s="615"/>
    </row>
    <row r="4" spans="1:9" ht="26.25" customHeight="1">
      <c r="A4" s="80" t="s">
        <v>166</v>
      </c>
      <c r="B4" s="80" t="s">
        <v>1249</v>
      </c>
      <c r="C4" s="81" t="s">
        <v>1250</v>
      </c>
      <c r="D4" s="81" t="s">
        <v>1251</v>
      </c>
      <c r="E4" s="81" t="s">
        <v>1252</v>
      </c>
      <c r="F4" s="81" t="s">
        <v>1253</v>
      </c>
      <c r="G4" s="81" t="s">
        <v>1254</v>
      </c>
      <c r="H4" s="80" t="s">
        <v>1255</v>
      </c>
      <c r="I4" s="4" t="s">
        <v>164</v>
      </c>
    </row>
    <row r="5" spans="1:9" ht="26.25" customHeight="1">
      <c r="A5" s="82">
        <v>150</v>
      </c>
      <c r="B5" s="82">
        <v>27</v>
      </c>
      <c r="C5" s="82">
        <v>42</v>
      </c>
      <c r="D5" s="82">
        <v>41</v>
      </c>
      <c r="E5" s="82">
        <v>40</v>
      </c>
      <c r="F5" s="82">
        <v>39</v>
      </c>
      <c r="G5" s="82">
        <v>38</v>
      </c>
      <c r="H5" s="82" t="s">
        <v>1481</v>
      </c>
      <c r="I5" s="83" t="s">
        <v>1256</v>
      </c>
    </row>
    <row r="6" spans="1:9" ht="22.5">
      <c r="A6" s="616" t="s">
        <v>1257</v>
      </c>
      <c r="B6" s="616"/>
      <c r="C6" s="616"/>
      <c r="D6" s="616"/>
      <c r="E6" s="616"/>
      <c r="F6" s="616"/>
      <c r="G6" s="616"/>
      <c r="H6" s="616"/>
      <c r="I6" s="12"/>
    </row>
    <row r="7" spans="1:9" ht="24" customHeight="1">
      <c r="A7" s="611" t="s">
        <v>184</v>
      </c>
      <c r="B7" s="611"/>
      <c r="C7" s="611"/>
      <c r="D7" s="611"/>
      <c r="E7" s="611"/>
      <c r="F7" s="611"/>
      <c r="G7" s="611"/>
      <c r="H7" s="611"/>
      <c r="I7" s="12"/>
    </row>
    <row r="8" spans="1:9" ht="24" customHeight="1">
      <c r="A8" s="611" t="s">
        <v>1533</v>
      </c>
      <c r="B8" s="611"/>
      <c r="C8" s="611"/>
      <c r="D8" s="611"/>
      <c r="E8" s="611"/>
      <c r="F8" s="611"/>
      <c r="G8" s="611"/>
      <c r="H8" s="611"/>
      <c r="I8" s="12"/>
    </row>
    <row r="9" spans="1:9" ht="24" customHeight="1">
      <c r="A9" s="617" t="s">
        <v>1258</v>
      </c>
      <c r="B9" s="617"/>
      <c r="C9" s="617"/>
      <c r="D9" s="617"/>
      <c r="E9" s="617"/>
      <c r="F9" s="617"/>
      <c r="G9" s="617"/>
      <c r="H9" s="617"/>
      <c r="I9" s="12"/>
    </row>
    <row r="10" spans="1:9" ht="24" customHeight="1">
      <c r="A10" s="611" t="s">
        <v>1259</v>
      </c>
      <c r="B10" s="611"/>
      <c r="C10" s="611"/>
      <c r="D10" s="611"/>
      <c r="E10" s="611"/>
      <c r="F10" s="611"/>
      <c r="G10" s="611"/>
      <c r="H10" s="611"/>
      <c r="I10" s="12"/>
    </row>
    <row r="11" spans="1:9" ht="24" customHeight="1">
      <c r="A11" s="612" t="s">
        <v>1260</v>
      </c>
      <c r="B11" s="612"/>
      <c r="C11" s="612"/>
      <c r="D11" s="612"/>
      <c r="E11" s="612"/>
      <c r="F11" s="612"/>
      <c r="G11" s="612"/>
      <c r="H11" s="612"/>
      <c r="I11" s="12"/>
    </row>
    <row r="12" spans="1:9" ht="24" customHeight="1">
      <c r="A12" s="613" t="s">
        <v>1261</v>
      </c>
      <c r="B12" s="614"/>
      <c r="C12" s="614"/>
      <c r="D12" s="614"/>
      <c r="E12" s="614"/>
      <c r="F12" s="614"/>
      <c r="G12" s="614"/>
      <c r="H12" s="614"/>
      <c r="I12" s="12"/>
    </row>
    <row r="13" spans="1:9" ht="24" customHeight="1">
      <c r="A13" s="609" t="s">
        <v>1262</v>
      </c>
      <c r="B13" s="610"/>
      <c r="C13" s="610"/>
      <c r="D13" s="610"/>
      <c r="E13" s="610"/>
      <c r="F13" s="610"/>
      <c r="G13" s="610"/>
      <c r="H13" s="610"/>
      <c r="I13" s="12"/>
    </row>
    <row r="14" spans="1:9" ht="24" customHeight="1">
      <c r="A14" s="609"/>
      <c r="B14" s="610"/>
      <c r="C14" s="610"/>
      <c r="D14" s="610"/>
      <c r="E14" s="610"/>
      <c r="F14" s="610"/>
      <c r="G14" s="610"/>
      <c r="H14" s="610"/>
      <c r="I14" s="12"/>
    </row>
    <row r="15" spans="1:9" ht="24" customHeight="1">
      <c r="A15" s="609"/>
      <c r="B15" s="610"/>
      <c r="C15" s="610"/>
      <c r="D15" s="610"/>
      <c r="E15" s="610"/>
      <c r="F15" s="610"/>
      <c r="G15" s="610"/>
      <c r="H15" s="610"/>
      <c r="I15" s="12"/>
    </row>
    <row r="16" spans="1:9" ht="24" customHeight="1">
      <c r="A16" s="609"/>
      <c r="B16" s="610"/>
      <c r="C16" s="610"/>
      <c r="D16" s="610"/>
      <c r="E16" s="610"/>
      <c r="F16" s="610"/>
      <c r="G16" s="610"/>
      <c r="H16" s="610"/>
    </row>
    <row r="17" spans="1:8" ht="24" customHeight="1">
      <c r="A17" s="607" t="s">
        <v>1263</v>
      </c>
      <c r="B17" s="608"/>
      <c r="C17" s="608"/>
      <c r="D17" s="608"/>
      <c r="E17" s="608"/>
      <c r="F17" s="608"/>
      <c r="G17" s="608"/>
      <c r="H17" s="608"/>
    </row>
    <row r="18" spans="1:8" ht="24" customHeight="1">
      <c r="A18" s="607"/>
      <c r="B18" s="608"/>
      <c r="C18" s="608"/>
      <c r="D18" s="608"/>
      <c r="E18" s="608"/>
      <c r="F18" s="608"/>
      <c r="G18" s="608"/>
      <c r="H18" s="608"/>
    </row>
    <row r="19" spans="1:8" ht="24" customHeight="1">
      <c r="A19" s="607"/>
      <c r="B19" s="608"/>
      <c r="C19" s="608"/>
      <c r="D19" s="608"/>
      <c r="E19" s="608"/>
      <c r="F19" s="608"/>
      <c r="G19" s="608"/>
      <c r="H19" s="608"/>
    </row>
    <row r="20" spans="1:8" ht="24" customHeight="1">
      <c r="A20" s="608" t="s">
        <v>1264</v>
      </c>
      <c r="B20" s="608"/>
      <c r="C20" s="608"/>
      <c r="D20" s="608"/>
      <c r="E20" s="608"/>
      <c r="F20" s="608"/>
      <c r="G20" s="608"/>
      <c r="H20" s="608"/>
    </row>
    <row r="21" spans="1:8" ht="24" customHeight="1">
      <c r="A21" s="608"/>
      <c r="B21" s="608"/>
      <c r="C21" s="608"/>
      <c r="D21" s="608"/>
      <c r="E21" s="608"/>
      <c r="F21" s="608"/>
      <c r="G21" s="608"/>
      <c r="H21" s="608"/>
    </row>
    <row r="22" spans="1:8" ht="24" customHeight="1">
      <c r="A22" s="608" t="s">
        <v>1265</v>
      </c>
      <c r="B22" s="608"/>
      <c r="C22" s="608"/>
      <c r="D22" s="608"/>
      <c r="E22" s="608"/>
      <c r="F22" s="608"/>
      <c r="G22" s="608"/>
      <c r="H22" s="608"/>
    </row>
    <row r="23" spans="1:8" ht="24" customHeight="1">
      <c r="A23" s="608"/>
      <c r="B23" s="608"/>
      <c r="C23" s="608"/>
      <c r="D23" s="608"/>
      <c r="E23" s="608"/>
      <c r="F23" s="608"/>
      <c r="G23" s="608"/>
      <c r="H23" s="608"/>
    </row>
    <row r="24" spans="1:8" ht="24" customHeight="1">
      <c r="A24" s="608"/>
      <c r="B24" s="608"/>
      <c r="C24" s="608"/>
      <c r="D24" s="608"/>
      <c r="E24" s="608"/>
      <c r="F24" s="608"/>
      <c r="G24" s="608"/>
      <c r="H24" s="608"/>
    </row>
    <row r="25" spans="1:8" ht="24" customHeight="1">
      <c r="A25" s="608"/>
      <c r="B25" s="608"/>
      <c r="C25" s="608"/>
      <c r="D25" s="608"/>
      <c r="E25" s="608"/>
      <c r="F25" s="608"/>
      <c r="G25" s="608"/>
      <c r="H25" s="608"/>
    </row>
    <row r="26" spans="1:8" ht="24" customHeight="1">
      <c r="A26" s="622" t="s">
        <v>1266</v>
      </c>
      <c r="B26" s="622"/>
      <c r="C26" s="622"/>
      <c r="D26" s="622"/>
      <c r="E26" s="622"/>
      <c r="F26" s="622"/>
      <c r="G26" s="622"/>
      <c r="H26" s="622"/>
    </row>
    <row r="27" spans="1:8" ht="24" customHeight="1">
      <c r="A27" s="623" t="s">
        <v>1267</v>
      </c>
      <c r="B27" s="624"/>
      <c r="C27" s="624"/>
      <c r="D27" s="624"/>
      <c r="E27" s="624"/>
      <c r="F27" s="624"/>
      <c r="G27" s="624"/>
      <c r="H27" s="624"/>
    </row>
    <row r="28" spans="1:8" ht="24" customHeight="1">
      <c r="A28" s="618" t="s">
        <v>1268</v>
      </c>
      <c r="B28" s="619"/>
      <c r="C28" s="619"/>
      <c r="D28" s="619"/>
      <c r="E28" s="619"/>
      <c r="F28" s="619"/>
      <c r="G28" s="619"/>
      <c r="H28" s="619"/>
    </row>
    <row r="29" spans="1:8" ht="24" customHeight="1">
      <c r="A29" s="618" t="s">
        <v>1269</v>
      </c>
      <c r="B29" s="619"/>
      <c r="C29" s="619"/>
      <c r="D29" s="619"/>
      <c r="E29" s="619"/>
      <c r="F29" s="619"/>
      <c r="G29" s="619"/>
      <c r="H29" s="619"/>
    </row>
    <row r="30" spans="1:8" ht="24" customHeight="1">
      <c r="A30" s="618" t="s">
        <v>1270</v>
      </c>
      <c r="B30" s="619"/>
      <c r="C30" s="619"/>
      <c r="D30" s="619"/>
      <c r="E30" s="619"/>
      <c r="F30" s="619"/>
      <c r="G30" s="619"/>
      <c r="H30" s="619"/>
    </row>
    <row r="31" spans="1:8" ht="24" customHeight="1">
      <c r="A31" s="620" t="s">
        <v>1271</v>
      </c>
      <c r="B31" s="621"/>
      <c r="C31" s="621"/>
      <c r="D31" s="621"/>
      <c r="E31" s="621"/>
      <c r="F31" s="621"/>
      <c r="G31" s="621"/>
      <c r="H31" s="621"/>
    </row>
  </sheetData>
  <mergeCells count="19">
    <mergeCell ref="A28:H28"/>
    <mergeCell ref="A29:H29"/>
    <mergeCell ref="A30:H30"/>
    <mergeCell ref="A31:H31"/>
    <mergeCell ref="A26:H26"/>
    <mergeCell ref="A27:H27"/>
    <mergeCell ref="A1:H2"/>
    <mergeCell ref="A17:H19"/>
    <mergeCell ref="A20:H21"/>
    <mergeCell ref="A22:H25"/>
    <mergeCell ref="A13:H16"/>
    <mergeCell ref="A10:H10"/>
    <mergeCell ref="A11:H11"/>
    <mergeCell ref="A12:H12"/>
    <mergeCell ref="A3:H3"/>
    <mergeCell ref="A6:H6"/>
    <mergeCell ref="A7:H7"/>
    <mergeCell ref="A8:H8"/>
    <mergeCell ref="A9:H9"/>
  </mergeCells>
  <phoneticPr fontId="142" type="noConversion"/>
  <hyperlinks>
    <hyperlink ref="I4" location="目录!A1" display="返回目录"/>
    <hyperlink ref="I5" location="纯电池包装要求!A1" display="包装要求"/>
  </hyperlinks>
  <pageMargins left="0.69930555555555596" right="0.69930555555555596" top="0.75" bottom="0.75" header="0.3" footer="0.3"/>
</worksheet>
</file>

<file path=xl/worksheets/sheet15.xml><?xml version="1.0" encoding="utf-8"?>
<worksheet xmlns="http://schemas.openxmlformats.org/spreadsheetml/2006/main" xmlns:r="http://schemas.openxmlformats.org/officeDocument/2006/relationships">
  <dimension ref="J2"/>
  <sheetViews>
    <sheetView topLeftCell="A106" workbookViewId="0">
      <selection activeCell="J2" sqref="J2"/>
    </sheetView>
  </sheetViews>
  <sheetFormatPr defaultColWidth="9" defaultRowHeight="14.25"/>
  <cols>
    <col min="1" max="16384" width="9" style="2"/>
  </cols>
  <sheetData>
    <row r="2" spans="10:10">
      <c r="J2" s="4" t="s">
        <v>164</v>
      </c>
    </row>
  </sheetData>
  <phoneticPr fontId="142" type="noConversion"/>
  <hyperlinks>
    <hyperlink ref="J2" location="目录!A1" display="返回目录"/>
  </hyperlinks>
  <pageMargins left="0.75" right="0.75" top="1" bottom="1" header="0.51180555555555596" footer="0.51180555555555596"/>
  <drawing r:id="rId1"/>
</worksheet>
</file>

<file path=xl/worksheets/sheet16.xml><?xml version="1.0" encoding="utf-8"?>
<worksheet xmlns="http://schemas.openxmlformats.org/spreadsheetml/2006/main" xmlns:r="http://schemas.openxmlformats.org/officeDocument/2006/relationships">
  <dimension ref="A1:XEZ15"/>
  <sheetViews>
    <sheetView workbookViewId="0">
      <selection activeCell="H2" sqref="H2"/>
    </sheetView>
  </sheetViews>
  <sheetFormatPr defaultColWidth="20.375" defaultRowHeight="33" customHeight="1"/>
  <cols>
    <col min="1" max="1" width="20.375" style="2" customWidth="1"/>
    <col min="2" max="2" width="10.625" style="2" customWidth="1"/>
    <col min="3" max="3" width="11" style="2" customWidth="1"/>
    <col min="4" max="4" width="10.75" style="2" customWidth="1"/>
    <col min="5" max="5" width="11.25" style="2" customWidth="1"/>
    <col min="6" max="6" width="29.375" style="2" customWidth="1"/>
    <col min="7" max="7" width="22" style="2" customWidth="1"/>
    <col min="8" max="16380" width="20.375" style="2" customWidth="1"/>
  </cols>
  <sheetData>
    <row r="1" spans="1:10" s="61" customFormat="1" ht="33.75">
      <c r="A1" s="626" t="s">
        <v>1272</v>
      </c>
      <c r="B1" s="626"/>
      <c r="C1" s="626"/>
      <c r="D1" s="626"/>
      <c r="E1" s="626"/>
      <c r="F1" s="626"/>
      <c r="G1" s="626"/>
      <c r="H1" s="64"/>
      <c r="I1" s="64"/>
      <c r="J1" s="64"/>
    </row>
    <row r="2" spans="1:10" s="2" customFormat="1" ht="18" customHeight="1">
      <c r="A2" s="65" t="s">
        <v>81</v>
      </c>
      <c r="B2" s="66" t="s">
        <v>1223</v>
      </c>
      <c r="C2" s="66" t="s">
        <v>1273</v>
      </c>
      <c r="D2" s="66" t="s">
        <v>1274</v>
      </c>
      <c r="E2" s="66" t="s">
        <v>1226</v>
      </c>
      <c r="F2" s="66" t="s">
        <v>1227</v>
      </c>
      <c r="G2" s="67" t="s">
        <v>1255</v>
      </c>
      <c r="H2" s="4" t="s">
        <v>164</v>
      </c>
    </row>
    <row r="3" spans="1:10" s="2" customFormat="1" ht="177" customHeight="1">
      <c r="A3" s="68" t="s">
        <v>1275</v>
      </c>
      <c r="B3" s="69">
        <v>39</v>
      </c>
      <c r="C3" s="69">
        <v>36</v>
      </c>
      <c r="D3" s="70">
        <v>35</v>
      </c>
      <c r="E3" s="70">
        <v>34</v>
      </c>
      <c r="F3" s="71" t="s">
        <v>1276</v>
      </c>
      <c r="G3" s="69" t="s">
        <v>1277</v>
      </c>
    </row>
    <row r="4" spans="1:10" s="2" customFormat="1" ht="33" customHeight="1">
      <c r="A4" s="593" t="s">
        <v>1278</v>
      </c>
      <c r="B4" s="594"/>
      <c r="C4" s="594"/>
      <c r="D4" s="594"/>
      <c r="E4" s="594"/>
      <c r="F4" s="72" t="s">
        <v>1232</v>
      </c>
      <c r="G4" s="73" t="s">
        <v>1233</v>
      </c>
    </row>
    <row r="5" spans="1:10" s="2" customFormat="1" ht="33" customHeight="1">
      <c r="A5" s="596"/>
      <c r="B5" s="597"/>
      <c r="C5" s="597"/>
      <c r="D5" s="597"/>
      <c r="E5" s="597"/>
      <c r="F5" s="72" t="s">
        <v>1234</v>
      </c>
      <c r="G5" s="73" t="s">
        <v>1235</v>
      </c>
    </row>
    <row r="6" spans="1:10" s="62" customFormat="1" ht="33" customHeight="1">
      <c r="A6" s="74" t="s">
        <v>1236</v>
      </c>
      <c r="B6" s="74"/>
      <c r="C6" s="74"/>
      <c r="D6" s="74"/>
      <c r="E6" s="74"/>
      <c r="F6" s="75"/>
      <c r="G6" s="76"/>
      <c r="H6" s="77"/>
    </row>
    <row r="7" spans="1:10" s="63" customFormat="1" ht="33" customHeight="1">
      <c r="A7" s="78" t="s">
        <v>1279</v>
      </c>
      <c r="B7" s="79"/>
      <c r="C7" s="79"/>
      <c r="D7" s="79"/>
      <c r="E7" s="79"/>
      <c r="F7" s="75"/>
      <c r="G7" s="76"/>
      <c r="H7" s="77"/>
    </row>
    <row r="8" spans="1:10" s="63" customFormat="1" ht="48" customHeight="1">
      <c r="A8" s="592" t="s">
        <v>1280</v>
      </c>
      <c r="B8" s="592"/>
      <c r="C8" s="592"/>
      <c r="D8" s="592"/>
      <c r="E8" s="592"/>
      <c r="F8" s="592"/>
      <c r="G8" s="592"/>
      <c r="H8" s="592"/>
    </row>
    <row r="9" spans="1:10" s="63" customFormat="1" ht="72.95" customHeight="1">
      <c r="A9" s="625" t="s">
        <v>1281</v>
      </c>
      <c r="B9" s="625"/>
      <c r="C9" s="625"/>
      <c r="D9" s="625"/>
      <c r="E9" s="625"/>
      <c r="F9" s="592"/>
      <c r="G9" s="592"/>
      <c r="H9" s="592"/>
    </row>
    <row r="10" spans="1:10" s="63" customFormat="1" ht="33" customHeight="1">
      <c r="A10" s="601" t="s">
        <v>1282</v>
      </c>
      <c r="B10" s="601"/>
      <c r="C10" s="601"/>
      <c r="D10" s="601"/>
      <c r="E10" s="601"/>
      <c r="F10" s="601"/>
      <c r="G10" s="601"/>
      <c r="H10" s="601"/>
    </row>
    <row r="11" spans="1:10" s="63" customFormat="1" ht="57" customHeight="1">
      <c r="A11" s="627" t="s">
        <v>1283</v>
      </c>
      <c r="B11" s="627"/>
      <c r="C11" s="627"/>
      <c r="D11" s="627"/>
      <c r="E11" s="627"/>
      <c r="F11" s="592"/>
      <c r="G11" s="592"/>
      <c r="H11" s="592"/>
    </row>
    <row r="12" spans="1:10" s="63" customFormat="1" ht="33" customHeight="1">
      <c r="A12" s="592" t="s">
        <v>1284</v>
      </c>
      <c r="B12" s="592"/>
      <c r="C12" s="592"/>
      <c r="D12" s="592"/>
      <c r="E12" s="592"/>
      <c r="F12" s="592"/>
      <c r="G12" s="592"/>
      <c r="H12" s="592"/>
    </row>
    <row r="13" spans="1:10" s="63" customFormat="1" ht="33" customHeight="1">
      <c r="A13" s="625" t="s">
        <v>1285</v>
      </c>
      <c r="B13" s="625"/>
      <c r="C13" s="625"/>
      <c r="D13" s="625"/>
      <c r="E13" s="625"/>
      <c r="F13" s="592"/>
      <c r="G13" s="592"/>
      <c r="H13" s="592"/>
    </row>
    <row r="14" spans="1:10" s="63" customFormat="1" ht="33" customHeight="1">
      <c r="A14" s="592" t="s">
        <v>1286</v>
      </c>
      <c r="B14" s="592"/>
      <c r="C14" s="592"/>
      <c r="D14" s="592"/>
      <c r="E14" s="592"/>
      <c r="F14" s="592"/>
      <c r="G14" s="592"/>
      <c r="H14" s="592"/>
    </row>
    <row r="15" spans="1:10" s="63" customFormat="1" ht="33" customHeight="1">
      <c r="A15" s="592" t="s">
        <v>1287</v>
      </c>
      <c r="B15" s="592"/>
      <c r="C15" s="592"/>
      <c r="D15" s="592"/>
      <c r="E15" s="592"/>
      <c r="F15" s="592"/>
      <c r="G15" s="592"/>
      <c r="H15" s="592"/>
    </row>
  </sheetData>
  <mergeCells count="10">
    <mergeCell ref="A1:G1"/>
    <mergeCell ref="A8:H8"/>
    <mergeCell ref="A9:H9"/>
    <mergeCell ref="A10:H10"/>
    <mergeCell ref="A11:H11"/>
    <mergeCell ref="A12:H12"/>
    <mergeCell ref="A13:H13"/>
    <mergeCell ref="A14:H14"/>
    <mergeCell ref="A15:H15"/>
    <mergeCell ref="A4:E5"/>
  </mergeCells>
  <phoneticPr fontId="142" type="noConversion"/>
  <hyperlinks>
    <hyperlink ref="G4" location="商业发票!A1" display="发票模板"/>
    <hyperlink ref="G5" location="装箱单模板!A1" display="装箱单模板"/>
    <hyperlink ref="F5" location="带磁性产品目录!A1" display="带磁性产品目录"/>
    <hyperlink ref="F4" location="'美国对华反倾销产品目录 '!A1" display="反倾销产品目录"/>
    <hyperlink ref="H2" location="目录!A1" display="返回目录"/>
  </hyperlinks>
  <pageMargins left="0.69930555555555596" right="0.69930555555555596" top="0.75" bottom="0.75" header="0.3" footer="0.3"/>
</worksheet>
</file>

<file path=xl/worksheets/sheet17.xml><?xml version="1.0" encoding="utf-8"?>
<worksheet xmlns="http://schemas.openxmlformats.org/spreadsheetml/2006/main" xmlns:r="http://schemas.openxmlformats.org/officeDocument/2006/relationships">
  <dimension ref="A1:I36"/>
  <sheetViews>
    <sheetView workbookViewId="0">
      <selection activeCell="H3" sqref="H3"/>
    </sheetView>
  </sheetViews>
  <sheetFormatPr defaultColWidth="12.75" defaultRowHeight="23.25" customHeight="1"/>
  <cols>
    <col min="1" max="1" width="25.5" customWidth="1"/>
  </cols>
  <sheetData>
    <row r="1" spans="1:9" ht="23.25" customHeight="1">
      <c r="A1" s="654" t="s">
        <v>1288</v>
      </c>
      <c r="B1" s="655"/>
      <c r="C1" s="655"/>
      <c r="D1" s="655"/>
      <c r="E1" s="655"/>
      <c r="F1" s="655"/>
      <c r="G1" s="656"/>
      <c r="H1" s="34"/>
      <c r="I1" s="12"/>
    </row>
    <row r="2" spans="1:9" ht="23.25" customHeight="1">
      <c r="A2" s="657" t="s">
        <v>1289</v>
      </c>
      <c r="B2" s="658"/>
      <c r="C2" s="658"/>
      <c r="D2" s="658"/>
      <c r="E2" s="658"/>
      <c r="F2" s="658"/>
      <c r="G2" s="659"/>
      <c r="H2" s="12"/>
      <c r="I2" s="12"/>
    </row>
    <row r="3" spans="1:9" ht="23.25" customHeight="1">
      <c r="A3" s="634" t="s">
        <v>185</v>
      </c>
      <c r="B3" s="660" t="s">
        <v>1290</v>
      </c>
      <c r="C3" s="660"/>
      <c r="D3" s="660"/>
      <c r="E3" s="660"/>
      <c r="F3" s="660"/>
      <c r="G3" s="661"/>
      <c r="H3" s="4" t="s">
        <v>164</v>
      </c>
      <c r="I3" s="12"/>
    </row>
    <row r="4" spans="1:9" ht="23.25" customHeight="1">
      <c r="A4" s="635"/>
      <c r="B4" s="43" t="s">
        <v>1223</v>
      </c>
      <c r="C4" s="43" t="s">
        <v>1291</v>
      </c>
      <c r="D4" s="43" t="s">
        <v>1224</v>
      </c>
      <c r="E4" s="43" t="s">
        <v>1292</v>
      </c>
      <c r="F4" s="43" t="s">
        <v>1293</v>
      </c>
      <c r="G4" s="44" t="s">
        <v>1294</v>
      </c>
      <c r="H4" s="12"/>
      <c r="I4" s="12"/>
    </row>
    <row r="5" spans="1:9" ht="23.25" customHeight="1">
      <c r="A5" s="45" t="s">
        <v>204</v>
      </c>
      <c r="B5" s="46">
        <v>32</v>
      </c>
      <c r="C5" s="46">
        <v>31</v>
      </c>
      <c r="D5" s="46">
        <v>30</v>
      </c>
      <c r="E5" s="46">
        <v>29.5</v>
      </c>
      <c r="F5" s="47">
        <v>29.5</v>
      </c>
      <c r="G5" s="48">
        <v>29</v>
      </c>
      <c r="H5" s="12"/>
      <c r="I5" s="12"/>
    </row>
    <row r="6" spans="1:9" ht="23.25" customHeight="1">
      <c r="A6" s="45" t="s">
        <v>1295</v>
      </c>
      <c r="B6" s="46">
        <v>33</v>
      </c>
      <c r="C6" s="46">
        <v>31</v>
      </c>
      <c r="D6" s="46">
        <v>31</v>
      </c>
      <c r="E6" s="46">
        <v>30.5</v>
      </c>
      <c r="F6" s="47">
        <v>30.5</v>
      </c>
      <c r="G6" s="48">
        <v>30</v>
      </c>
      <c r="H6" s="12"/>
      <c r="I6" s="12"/>
    </row>
    <row r="7" spans="1:9" ht="23.25" customHeight="1">
      <c r="A7" s="49" t="s">
        <v>95</v>
      </c>
      <c r="B7" s="46">
        <v>34</v>
      </c>
      <c r="C7" s="46">
        <v>32</v>
      </c>
      <c r="D7" s="46">
        <v>32</v>
      </c>
      <c r="E7" s="46">
        <v>31.5</v>
      </c>
      <c r="F7" s="47">
        <v>31.5</v>
      </c>
      <c r="G7" s="48">
        <v>31</v>
      </c>
      <c r="H7" s="12"/>
      <c r="I7" s="12"/>
    </row>
    <row r="8" spans="1:9" ht="18">
      <c r="A8" s="45" t="s">
        <v>1296</v>
      </c>
      <c r="B8" s="46">
        <v>35</v>
      </c>
      <c r="C8" s="46">
        <v>33</v>
      </c>
      <c r="D8" s="46">
        <v>32</v>
      </c>
      <c r="E8" s="46">
        <v>31.5</v>
      </c>
      <c r="F8" s="47">
        <v>31.5</v>
      </c>
      <c r="G8" s="50">
        <v>31</v>
      </c>
      <c r="H8" s="12"/>
      <c r="I8" s="12"/>
    </row>
    <row r="9" spans="1:9" ht="18">
      <c r="A9" s="45" t="s">
        <v>1297</v>
      </c>
      <c r="B9" s="46">
        <v>36</v>
      </c>
      <c r="C9" s="46">
        <v>33</v>
      </c>
      <c r="D9" s="46">
        <v>32</v>
      </c>
      <c r="E9" s="46">
        <v>31.5</v>
      </c>
      <c r="F9" s="47">
        <v>31.5</v>
      </c>
      <c r="G9" s="51">
        <v>31</v>
      </c>
      <c r="H9" s="12"/>
      <c r="I9" s="12"/>
    </row>
    <row r="10" spans="1:9" ht="36">
      <c r="A10" s="45" t="s">
        <v>1298</v>
      </c>
      <c r="B10" s="46">
        <v>38</v>
      </c>
      <c r="C10" s="46">
        <v>35</v>
      </c>
      <c r="D10" s="46">
        <v>33</v>
      </c>
      <c r="E10" s="46">
        <v>32.5</v>
      </c>
      <c r="F10" s="47">
        <v>32.5</v>
      </c>
      <c r="G10" s="51">
        <v>32</v>
      </c>
      <c r="H10" s="12"/>
      <c r="I10" s="12"/>
    </row>
    <row r="11" spans="1:9" ht="72">
      <c r="A11" s="45" t="s">
        <v>1299</v>
      </c>
      <c r="B11" s="46">
        <v>40</v>
      </c>
      <c r="C11" s="46">
        <v>36</v>
      </c>
      <c r="D11" s="46">
        <v>33</v>
      </c>
      <c r="E11" s="46">
        <v>32.5</v>
      </c>
      <c r="F11" s="47">
        <v>32.5</v>
      </c>
      <c r="G11" s="51">
        <v>32</v>
      </c>
      <c r="H11" s="12"/>
      <c r="I11" s="12"/>
    </row>
    <row r="12" spans="1:9" ht="32.25" customHeight="1">
      <c r="A12" s="662" t="s">
        <v>1300</v>
      </c>
      <c r="B12" s="663"/>
      <c r="C12" s="663"/>
      <c r="D12" s="663"/>
      <c r="E12" s="663"/>
      <c r="F12" s="663"/>
      <c r="G12" s="664"/>
      <c r="H12" s="52"/>
      <c r="I12" s="52"/>
    </row>
    <row r="13" spans="1:9" ht="32.25" customHeight="1">
      <c r="A13" s="665" t="s">
        <v>1301</v>
      </c>
      <c r="B13" s="666"/>
      <c r="C13" s="666"/>
      <c r="D13" s="666"/>
      <c r="E13" s="666"/>
      <c r="F13" s="666"/>
      <c r="G13" s="667"/>
      <c r="H13" s="53"/>
      <c r="I13" s="53"/>
    </row>
    <row r="14" spans="1:9" ht="32.25" customHeight="1">
      <c r="A14" s="642" t="s">
        <v>1302</v>
      </c>
      <c r="B14" s="643"/>
      <c r="C14" s="643"/>
      <c r="D14" s="643"/>
      <c r="E14" s="643"/>
      <c r="F14" s="643"/>
      <c r="G14" s="644"/>
      <c r="H14" s="54"/>
      <c r="I14" s="54"/>
    </row>
    <row r="15" spans="1:9" ht="32.25" customHeight="1">
      <c r="A15" s="642" t="s">
        <v>1303</v>
      </c>
      <c r="B15" s="643"/>
      <c r="C15" s="643"/>
      <c r="D15" s="643"/>
      <c r="E15" s="643"/>
      <c r="F15" s="643"/>
      <c r="G15" s="644"/>
      <c r="H15" s="54"/>
      <c r="I15" s="54"/>
    </row>
    <row r="16" spans="1:9" ht="32.25" customHeight="1">
      <c r="A16" s="651" t="s">
        <v>1304</v>
      </c>
      <c r="B16" s="652"/>
      <c r="C16" s="652"/>
      <c r="D16" s="652"/>
      <c r="E16" s="652"/>
      <c r="F16" s="652"/>
      <c r="G16" s="653"/>
      <c r="H16" s="55"/>
      <c r="I16" s="55"/>
    </row>
    <row r="17" spans="1:9" ht="32.25" customHeight="1">
      <c r="A17" s="642" t="s">
        <v>1305</v>
      </c>
      <c r="B17" s="643"/>
      <c r="C17" s="643"/>
      <c r="D17" s="643"/>
      <c r="E17" s="643"/>
      <c r="F17" s="643"/>
      <c r="G17" s="644"/>
      <c r="H17" s="54"/>
      <c r="I17" s="54"/>
    </row>
    <row r="18" spans="1:9" ht="32.25" customHeight="1">
      <c r="A18" s="642" t="s">
        <v>1306</v>
      </c>
      <c r="B18" s="643"/>
      <c r="C18" s="643"/>
      <c r="D18" s="643"/>
      <c r="E18" s="643"/>
      <c r="F18" s="643"/>
      <c r="G18" s="644"/>
      <c r="H18" s="54"/>
      <c r="I18" s="54"/>
    </row>
    <row r="19" spans="1:9" ht="48.75" customHeight="1">
      <c r="A19" s="636" t="s">
        <v>1307</v>
      </c>
      <c r="B19" s="637"/>
      <c r="C19" s="637"/>
      <c r="D19" s="637"/>
      <c r="E19" s="637"/>
      <c r="F19" s="637"/>
      <c r="G19" s="638"/>
      <c r="H19" s="56"/>
      <c r="I19" s="56"/>
    </row>
    <row r="20" spans="1:9" ht="32.25" customHeight="1">
      <c r="A20" s="639" t="s">
        <v>1308</v>
      </c>
      <c r="B20" s="640"/>
      <c r="C20" s="640"/>
      <c r="D20" s="640"/>
      <c r="E20" s="640"/>
      <c r="F20" s="640"/>
      <c r="G20" s="641"/>
      <c r="H20" s="52"/>
      <c r="I20" s="52"/>
    </row>
    <row r="21" spans="1:9" ht="32.25" customHeight="1">
      <c r="A21" s="642" t="s">
        <v>1309</v>
      </c>
      <c r="B21" s="643"/>
      <c r="C21" s="643"/>
      <c r="D21" s="643"/>
      <c r="E21" s="643"/>
      <c r="F21" s="643"/>
      <c r="G21" s="644"/>
      <c r="H21" s="54"/>
      <c r="I21" s="54"/>
    </row>
    <row r="22" spans="1:9" ht="32.25" customHeight="1">
      <c r="A22" s="645" t="s">
        <v>1310</v>
      </c>
      <c r="B22" s="646"/>
      <c r="C22" s="646"/>
      <c r="D22" s="646"/>
      <c r="E22" s="646"/>
      <c r="F22" s="646"/>
      <c r="G22" s="647"/>
      <c r="H22" s="57"/>
      <c r="I22" s="57"/>
    </row>
    <row r="23" spans="1:9" ht="32.25" customHeight="1">
      <c r="A23" s="648" t="s">
        <v>1311</v>
      </c>
      <c r="B23" s="649"/>
      <c r="C23" s="649"/>
      <c r="D23" s="649"/>
      <c r="E23" s="649"/>
      <c r="F23" s="649"/>
      <c r="G23" s="650"/>
      <c r="H23" s="58"/>
      <c r="I23" s="58"/>
    </row>
    <row r="24" spans="1:9" ht="32.25" customHeight="1">
      <c r="A24" s="628" t="s">
        <v>1312</v>
      </c>
      <c r="B24" s="629"/>
      <c r="C24" s="629"/>
      <c r="D24" s="629"/>
      <c r="E24" s="629"/>
      <c r="F24" s="629"/>
      <c r="G24" s="630"/>
      <c r="H24" s="59"/>
      <c r="I24" s="59"/>
    </row>
    <row r="25" spans="1:9" ht="32.25" customHeight="1">
      <c r="A25" s="628" t="s">
        <v>1313</v>
      </c>
      <c r="B25" s="629"/>
      <c r="C25" s="629"/>
      <c r="D25" s="629"/>
      <c r="E25" s="629"/>
      <c r="F25" s="629"/>
      <c r="G25" s="630"/>
      <c r="H25" s="59"/>
      <c r="I25" s="59"/>
    </row>
    <row r="26" spans="1:9" ht="32.25" customHeight="1">
      <c r="A26" s="631" t="s">
        <v>1314</v>
      </c>
      <c r="B26" s="632"/>
      <c r="C26" s="632"/>
      <c r="D26" s="632"/>
      <c r="E26" s="632"/>
      <c r="F26" s="632"/>
      <c r="G26" s="633"/>
      <c r="H26" s="59"/>
      <c r="I26" s="59"/>
    </row>
    <row r="27" spans="1:9" ht="23.25" customHeight="1">
      <c r="A27" s="60"/>
      <c r="B27" s="60"/>
      <c r="C27" s="60"/>
      <c r="D27" s="60"/>
      <c r="E27" s="60"/>
      <c r="F27" s="60"/>
      <c r="G27" s="60"/>
      <c r="H27" s="60"/>
      <c r="I27" s="60"/>
    </row>
    <row r="28" spans="1:9" ht="23.25" customHeight="1">
      <c r="A28" s="35"/>
      <c r="B28" s="36"/>
      <c r="C28" s="36"/>
      <c r="D28" s="36"/>
      <c r="E28" s="36"/>
      <c r="F28" s="36"/>
      <c r="G28" s="36"/>
      <c r="H28" s="12"/>
      <c r="I28" s="12"/>
    </row>
    <row r="29" spans="1:9" ht="23.25" customHeight="1">
      <c r="A29" s="35"/>
      <c r="B29" s="36"/>
      <c r="C29" s="36"/>
      <c r="D29" s="36"/>
      <c r="E29" s="36"/>
      <c r="F29" s="36"/>
      <c r="G29" s="36"/>
      <c r="H29" s="12"/>
      <c r="I29" s="12"/>
    </row>
    <row r="30" spans="1:9" ht="23.25" customHeight="1">
      <c r="A30" s="37"/>
      <c r="B30" s="38"/>
      <c r="C30" s="38"/>
      <c r="D30" s="38"/>
      <c r="E30" s="38"/>
      <c r="F30" s="38"/>
      <c r="G30" s="38"/>
      <c r="H30" s="12"/>
      <c r="I30" s="12"/>
    </row>
    <row r="31" spans="1:9" ht="23.25" customHeight="1">
      <c r="A31" s="37"/>
      <c r="B31" s="38"/>
      <c r="C31" s="38"/>
      <c r="D31" s="38"/>
      <c r="E31" s="38"/>
      <c r="F31" s="38"/>
      <c r="G31" s="38"/>
      <c r="H31" s="12"/>
      <c r="I31" s="12"/>
    </row>
    <row r="32" spans="1:9" ht="23.25" customHeight="1">
      <c r="A32" s="39"/>
      <c r="B32" s="40"/>
      <c r="C32" s="40"/>
      <c r="D32" s="40"/>
      <c r="E32" s="40"/>
      <c r="F32" s="40"/>
      <c r="G32" s="40"/>
    </row>
    <row r="33" spans="1:7" ht="23.25" customHeight="1">
      <c r="A33" s="41"/>
      <c r="B33" s="40"/>
      <c r="C33" s="40"/>
      <c r="D33" s="40"/>
      <c r="E33" s="40"/>
      <c r="F33" s="40"/>
      <c r="G33" s="40"/>
    </row>
    <row r="34" spans="1:7" ht="23.25" customHeight="1">
      <c r="A34" s="41"/>
      <c r="B34" s="38"/>
      <c r="C34" s="38"/>
      <c r="D34" s="38"/>
      <c r="E34" s="38"/>
      <c r="F34" s="38"/>
      <c r="G34" s="38"/>
    </row>
    <row r="35" spans="1:7" ht="23.25" customHeight="1">
      <c r="A35" s="41"/>
      <c r="B35" s="38"/>
      <c r="C35" s="38"/>
      <c r="D35" s="38"/>
      <c r="E35" s="38"/>
      <c r="F35" s="38"/>
      <c r="G35" s="38"/>
    </row>
    <row r="36" spans="1:7" ht="23.25" customHeight="1">
      <c r="A36" s="41"/>
      <c r="B36" s="42"/>
      <c r="C36" s="42"/>
      <c r="D36" s="42"/>
      <c r="E36" s="42"/>
      <c r="F36" s="42"/>
      <c r="G36" s="42"/>
    </row>
  </sheetData>
  <mergeCells count="19">
    <mergeCell ref="A1:G1"/>
    <mergeCell ref="A2:G2"/>
    <mergeCell ref="B3:G3"/>
    <mergeCell ref="A12:G12"/>
    <mergeCell ref="A13:G13"/>
    <mergeCell ref="A24:G24"/>
    <mergeCell ref="A25:G25"/>
    <mergeCell ref="A26:G26"/>
    <mergeCell ref="A3:A4"/>
    <mergeCell ref="A19:G19"/>
    <mergeCell ref="A20:G20"/>
    <mergeCell ref="A21:G21"/>
    <mergeCell ref="A22:G22"/>
    <mergeCell ref="A23:G23"/>
    <mergeCell ref="A14:G14"/>
    <mergeCell ref="A15:G15"/>
    <mergeCell ref="A16:G16"/>
    <mergeCell ref="A17:G17"/>
    <mergeCell ref="A18:G18"/>
  </mergeCells>
  <phoneticPr fontId="142" type="noConversion"/>
  <hyperlinks>
    <hyperlink ref="H3" location="目录!A1" display="返回目录"/>
  </hyperlinks>
  <pageMargins left="0.69930555555555596" right="0.69930555555555596" top="0.75" bottom="0.75" header="0.3" footer="0.3"/>
</worksheet>
</file>

<file path=xl/worksheets/sheet18.xml><?xml version="1.0" encoding="utf-8"?>
<worksheet xmlns="http://schemas.openxmlformats.org/spreadsheetml/2006/main" xmlns:r="http://schemas.openxmlformats.org/officeDocument/2006/relationships">
  <dimension ref="A1:O33"/>
  <sheetViews>
    <sheetView topLeftCell="A10" workbookViewId="0">
      <selection activeCell="L15" sqref="L15"/>
    </sheetView>
  </sheetViews>
  <sheetFormatPr defaultRowHeight="14.25"/>
  <cols>
    <col min="2" max="2" width="28.5" customWidth="1"/>
  </cols>
  <sheetData>
    <row r="1" spans="1:15" ht="36.6" customHeight="1" thickBot="1">
      <c r="A1" s="671" t="s">
        <v>1483</v>
      </c>
      <c r="B1" s="672"/>
      <c r="C1" s="672"/>
      <c r="D1" s="672"/>
      <c r="E1" s="672"/>
      <c r="F1" s="672"/>
      <c r="G1" s="672"/>
      <c r="H1" s="672"/>
      <c r="I1" s="672"/>
      <c r="J1" s="672"/>
      <c r="K1" s="673"/>
      <c r="L1" s="263"/>
      <c r="M1" s="263"/>
      <c r="N1" s="263"/>
      <c r="O1" s="263"/>
    </row>
    <row r="2" spans="1:15">
      <c r="A2" s="674" t="s">
        <v>1484</v>
      </c>
      <c r="B2" s="675"/>
      <c r="C2" s="675"/>
      <c r="D2" s="675"/>
      <c r="E2" s="675"/>
      <c r="F2" s="675"/>
      <c r="G2" s="675"/>
      <c r="H2" s="675"/>
      <c r="I2" s="675"/>
      <c r="J2" s="675"/>
      <c r="K2" s="676"/>
      <c r="L2" s="263"/>
      <c r="M2" s="263"/>
      <c r="N2" s="263"/>
      <c r="O2" s="263"/>
    </row>
    <row r="3" spans="1:15">
      <c r="A3" s="674" t="s">
        <v>1485</v>
      </c>
      <c r="B3" s="675"/>
      <c r="C3" s="675"/>
      <c r="D3" s="675"/>
      <c r="E3" s="675"/>
      <c r="F3" s="675"/>
      <c r="G3" s="675"/>
      <c r="H3" s="675"/>
      <c r="I3" s="675"/>
      <c r="J3" s="675"/>
      <c r="K3" s="676"/>
      <c r="L3" s="263"/>
      <c r="M3" s="263"/>
      <c r="N3" s="263"/>
      <c r="O3" s="263"/>
    </row>
    <row r="4" spans="1:15">
      <c r="A4" s="668" t="s">
        <v>1486</v>
      </c>
      <c r="B4" s="669"/>
      <c r="C4" s="669"/>
      <c r="D4" s="669"/>
      <c r="E4" s="669"/>
      <c r="F4" s="669"/>
      <c r="G4" s="669"/>
      <c r="H4" s="669"/>
      <c r="I4" s="669"/>
      <c r="J4" s="669"/>
      <c r="K4" s="670"/>
      <c r="L4" s="263"/>
      <c r="M4" s="263"/>
      <c r="N4" s="263"/>
      <c r="O4" s="263"/>
    </row>
    <row r="5" spans="1:15">
      <c r="A5" s="668" t="s">
        <v>1487</v>
      </c>
      <c r="B5" s="669"/>
      <c r="C5" s="669"/>
      <c r="D5" s="669"/>
      <c r="E5" s="669"/>
      <c r="F5" s="669"/>
      <c r="G5" s="669"/>
      <c r="H5" s="669"/>
      <c r="I5" s="669"/>
      <c r="J5" s="669"/>
      <c r="K5" s="670"/>
      <c r="L5" s="263"/>
      <c r="M5" s="263"/>
      <c r="N5" s="263"/>
      <c r="O5" s="263"/>
    </row>
    <row r="6" spans="1:15" ht="25.9" customHeight="1">
      <c r="A6" s="668" t="s">
        <v>1488</v>
      </c>
      <c r="B6" s="669"/>
      <c r="C6" s="669"/>
      <c r="D6" s="669"/>
      <c r="E6" s="669"/>
      <c r="F6" s="669"/>
      <c r="G6" s="669"/>
      <c r="H6" s="669"/>
      <c r="I6" s="669"/>
      <c r="J6" s="669"/>
      <c r="K6" s="670"/>
      <c r="L6" s="263"/>
      <c r="M6" s="263"/>
      <c r="N6" s="263"/>
      <c r="O6" s="263"/>
    </row>
    <row r="7" spans="1:15">
      <c r="A7" s="677" t="s">
        <v>1489</v>
      </c>
      <c r="B7" s="678"/>
      <c r="C7" s="678"/>
      <c r="D7" s="678"/>
      <c r="E7" s="678"/>
      <c r="F7" s="678"/>
      <c r="G7" s="678"/>
      <c r="H7" s="678"/>
      <c r="I7" s="678"/>
      <c r="J7" s="678"/>
      <c r="K7" s="679"/>
      <c r="L7" s="263"/>
      <c r="M7" s="263"/>
      <c r="N7" s="263"/>
      <c r="O7" s="263"/>
    </row>
    <row r="8" spans="1:15" ht="15" thickBot="1">
      <c r="A8" s="680" t="s">
        <v>1490</v>
      </c>
      <c r="B8" s="681"/>
      <c r="C8" s="681"/>
      <c r="D8" s="681"/>
      <c r="E8" s="681"/>
      <c r="F8" s="681"/>
      <c r="G8" s="681"/>
      <c r="H8" s="681"/>
      <c r="I8" s="681"/>
      <c r="J8" s="681"/>
      <c r="K8" s="682"/>
      <c r="L8" s="263"/>
      <c r="M8" s="263"/>
      <c r="N8" s="263"/>
      <c r="O8" s="263"/>
    </row>
    <row r="9" spans="1:15">
      <c r="A9" s="683" t="s">
        <v>1491</v>
      </c>
      <c r="B9" s="684"/>
      <c r="C9" s="684"/>
      <c r="D9" s="684"/>
      <c r="E9" s="684"/>
      <c r="F9" s="684"/>
      <c r="G9" s="684"/>
      <c r="H9" s="684"/>
      <c r="I9" s="684"/>
      <c r="J9" s="684"/>
      <c r="K9" s="685"/>
      <c r="L9" s="263"/>
      <c r="M9" s="263"/>
      <c r="N9" s="263"/>
      <c r="O9" s="263"/>
    </row>
    <row r="10" spans="1:15">
      <c r="A10" s="686" t="s">
        <v>1492</v>
      </c>
      <c r="B10" s="687"/>
      <c r="C10" s="687"/>
      <c r="D10" s="687"/>
      <c r="E10" s="687"/>
      <c r="F10" s="687"/>
      <c r="G10" s="687"/>
      <c r="H10" s="687"/>
      <c r="I10" s="687"/>
      <c r="J10" s="687"/>
      <c r="K10" s="688"/>
      <c r="L10" s="263"/>
      <c r="M10" s="263"/>
      <c r="N10" s="263"/>
      <c r="O10" s="263"/>
    </row>
    <row r="11" spans="1:15">
      <c r="A11" s="689" t="s">
        <v>1493</v>
      </c>
      <c r="B11" s="690"/>
      <c r="C11" s="690"/>
      <c r="D11" s="690"/>
      <c r="E11" s="690"/>
      <c r="F11" s="690"/>
      <c r="G11" s="690"/>
      <c r="H11" s="690"/>
      <c r="I11" s="690"/>
      <c r="J11" s="690"/>
      <c r="K11" s="691"/>
      <c r="L11" s="263"/>
      <c r="M11" s="263"/>
      <c r="N11" s="263"/>
      <c r="O11" s="263"/>
    </row>
    <row r="12" spans="1:15">
      <c r="A12" s="692" t="s">
        <v>1494</v>
      </c>
      <c r="B12" s="693"/>
      <c r="C12" s="693"/>
      <c r="D12" s="693"/>
      <c r="E12" s="693"/>
      <c r="F12" s="693"/>
      <c r="G12" s="693"/>
      <c r="H12" s="693"/>
      <c r="I12" s="693"/>
      <c r="J12" s="693"/>
      <c r="K12" s="694"/>
      <c r="L12" s="263"/>
      <c r="M12" s="263"/>
      <c r="N12" s="263"/>
      <c r="O12" s="263"/>
    </row>
    <row r="13" spans="1:15">
      <c r="A13" s="692"/>
      <c r="B13" s="693"/>
      <c r="C13" s="693"/>
      <c r="D13" s="693"/>
      <c r="E13" s="693"/>
      <c r="F13" s="693"/>
      <c r="G13" s="693"/>
      <c r="H13" s="693"/>
      <c r="I13" s="693"/>
      <c r="J13" s="693"/>
      <c r="K13" s="694"/>
      <c r="L13" s="263"/>
      <c r="M13" s="263"/>
      <c r="N13" s="263"/>
      <c r="O13" s="263"/>
    </row>
    <row r="14" spans="1:15" ht="26.25" thickBot="1">
      <c r="A14" s="695" t="s">
        <v>1682</v>
      </c>
      <c r="B14" s="696"/>
      <c r="C14" s="696"/>
      <c r="D14" s="696"/>
      <c r="E14" s="696"/>
      <c r="F14" s="696"/>
      <c r="G14" s="696"/>
      <c r="H14" s="696"/>
      <c r="I14" s="696"/>
      <c r="J14" s="696"/>
      <c r="K14" s="697"/>
      <c r="L14" s="263"/>
      <c r="M14" s="263"/>
      <c r="N14" s="263"/>
      <c r="O14" s="263"/>
    </row>
    <row r="15" spans="1:15">
      <c r="A15" s="698" t="s">
        <v>1495</v>
      </c>
      <c r="B15" s="700" t="s">
        <v>1496</v>
      </c>
      <c r="C15" s="700" t="s">
        <v>1497</v>
      </c>
      <c r="D15" s="700"/>
      <c r="E15" s="700" t="s">
        <v>1498</v>
      </c>
      <c r="F15" s="700"/>
      <c r="G15" s="700"/>
      <c r="H15" s="700"/>
      <c r="I15" s="700"/>
      <c r="J15" s="700"/>
      <c r="K15" s="702"/>
      <c r="L15" s="4" t="s">
        <v>164</v>
      </c>
      <c r="M15" s="263"/>
      <c r="N15" s="263"/>
      <c r="O15" s="263"/>
    </row>
    <row r="16" spans="1:15">
      <c r="A16" s="699"/>
      <c r="B16" s="701"/>
      <c r="C16" s="264" t="s">
        <v>1499</v>
      </c>
      <c r="D16" s="264" t="s">
        <v>1500</v>
      </c>
      <c r="E16" s="264" t="s">
        <v>1501</v>
      </c>
      <c r="F16" s="264" t="s">
        <v>1502</v>
      </c>
      <c r="G16" s="264" t="s">
        <v>1503</v>
      </c>
      <c r="H16" s="264" t="s">
        <v>1504</v>
      </c>
      <c r="I16" s="264" t="s">
        <v>1505</v>
      </c>
      <c r="J16" s="264" t="s">
        <v>1506</v>
      </c>
      <c r="K16" s="265" t="s">
        <v>1507</v>
      </c>
      <c r="L16" s="263"/>
      <c r="M16" s="263"/>
      <c r="N16" s="263"/>
      <c r="O16" s="263"/>
    </row>
    <row r="17" spans="1:15" ht="24.6" customHeight="1">
      <c r="A17" s="266">
        <v>1</v>
      </c>
      <c r="B17" s="267" t="s">
        <v>1508</v>
      </c>
      <c r="C17" s="268">
        <v>211.2</v>
      </c>
      <c r="D17" s="269">
        <v>23</v>
      </c>
      <c r="E17" s="269">
        <v>45.5</v>
      </c>
      <c r="F17" s="269">
        <v>45.5</v>
      </c>
      <c r="G17" s="269">
        <v>44</v>
      </c>
      <c r="H17" s="269">
        <v>44</v>
      </c>
      <c r="I17" s="269">
        <v>44.5</v>
      </c>
      <c r="J17" s="269">
        <v>45</v>
      </c>
      <c r="K17" s="269">
        <v>45</v>
      </c>
      <c r="L17" s="263"/>
      <c r="M17" s="263"/>
      <c r="N17" s="263"/>
      <c r="O17" s="263"/>
    </row>
    <row r="18" spans="1:15" ht="24.6" customHeight="1">
      <c r="A18" s="266">
        <v>2</v>
      </c>
      <c r="B18" s="267" t="s">
        <v>1509</v>
      </c>
      <c r="C18" s="268">
        <v>224.4</v>
      </c>
      <c r="D18" s="269">
        <v>23</v>
      </c>
      <c r="E18" s="269">
        <v>46</v>
      </c>
      <c r="F18" s="269">
        <v>46</v>
      </c>
      <c r="G18" s="269">
        <v>44.5</v>
      </c>
      <c r="H18" s="269">
        <v>45</v>
      </c>
      <c r="I18" s="269">
        <v>45.5</v>
      </c>
      <c r="J18" s="269">
        <v>45.5</v>
      </c>
      <c r="K18" s="269">
        <v>45.5</v>
      </c>
      <c r="L18" s="263"/>
      <c r="M18" s="263"/>
      <c r="N18" s="263"/>
      <c r="O18" s="263"/>
    </row>
    <row r="19" spans="1:15" ht="24.6" customHeight="1">
      <c r="A19" s="266">
        <v>3</v>
      </c>
      <c r="B19" s="267" t="s">
        <v>1510</v>
      </c>
      <c r="C19" s="268">
        <v>259.2</v>
      </c>
      <c r="D19" s="269">
        <v>23</v>
      </c>
      <c r="E19" s="269">
        <v>47.5</v>
      </c>
      <c r="F19" s="269">
        <v>47.5</v>
      </c>
      <c r="G19" s="269">
        <v>45.5</v>
      </c>
      <c r="H19" s="269">
        <v>46</v>
      </c>
      <c r="I19" s="269">
        <v>46.5</v>
      </c>
      <c r="J19" s="269">
        <v>47</v>
      </c>
      <c r="K19" s="269">
        <v>47</v>
      </c>
      <c r="L19" s="263"/>
      <c r="M19" s="263"/>
      <c r="N19" s="263"/>
      <c r="O19" s="263"/>
    </row>
    <row r="20" spans="1:15" ht="24.6" customHeight="1">
      <c r="A20" s="266">
        <v>4</v>
      </c>
      <c r="B20" s="267" t="s">
        <v>1511</v>
      </c>
      <c r="C20" s="268">
        <v>295.2</v>
      </c>
      <c r="D20" s="269">
        <v>23</v>
      </c>
      <c r="E20" s="269">
        <v>48.5</v>
      </c>
      <c r="F20" s="269">
        <v>48.5</v>
      </c>
      <c r="G20" s="269">
        <v>46.5</v>
      </c>
      <c r="H20" s="269">
        <v>47</v>
      </c>
      <c r="I20" s="269">
        <v>47</v>
      </c>
      <c r="J20" s="269">
        <v>47.5</v>
      </c>
      <c r="K20" s="269">
        <v>47.5</v>
      </c>
      <c r="L20" s="263"/>
      <c r="M20" s="263"/>
      <c r="N20" s="263"/>
      <c r="O20" s="263"/>
    </row>
    <row r="21" spans="1:15" ht="37.15" customHeight="1">
      <c r="A21" s="266">
        <v>5</v>
      </c>
      <c r="B21" s="267" t="s">
        <v>1512</v>
      </c>
      <c r="C21" s="268">
        <v>306</v>
      </c>
      <c r="D21" s="269">
        <v>23</v>
      </c>
      <c r="E21" s="269">
        <v>49</v>
      </c>
      <c r="F21" s="269">
        <v>49</v>
      </c>
      <c r="G21" s="269">
        <v>47</v>
      </c>
      <c r="H21" s="269">
        <v>47.5</v>
      </c>
      <c r="I21" s="269">
        <v>47.5</v>
      </c>
      <c r="J21" s="269">
        <v>48</v>
      </c>
      <c r="K21" s="269">
        <v>48</v>
      </c>
      <c r="L21" s="263"/>
      <c r="M21" s="263"/>
      <c r="N21" s="263"/>
      <c r="O21" s="263"/>
    </row>
    <row r="22" spans="1:15" ht="24.6" customHeight="1">
      <c r="A22" s="266">
        <v>6</v>
      </c>
      <c r="B22" s="267" t="s">
        <v>1513</v>
      </c>
      <c r="C22" s="268">
        <v>332.4</v>
      </c>
      <c r="D22" s="269">
        <v>23</v>
      </c>
      <c r="E22" s="269">
        <v>50</v>
      </c>
      <c r="F22" s="269">
        <v>50</v>
      </c>
      <c r="G22" s="269">
        <v>48</v>
      </c>
      <c r="H22" s="269">
        <v>48.5</v>
      </c>
      <c r="I22" s="269">
        <v>49</v>
      </c>
      <c r="J22" s="269">
        <v>49.5</v>
      </c>
      <c r="K22" s="269">
        <v>49.5</v>
      </c>
      <c r="L22" s="263"/>
      <c r="M22" s="263"/>
      <c r="N22" s="263"/>
      <c r="O22" s="263"/>
    </row>
    <row r="23" spans="1:15" ht="24.6" customHeight="1" thickBot="1">
      <c r="A23" s="270">
        <v>7</v>
      </c>
      <c r="B23" s="271" t="s">
        <v>1514</v>
      </c>
      <c r="C23" s="272">
        <v>420</v>
      </c>
      <c r="D23" s="273">
        <v>28</v>
      </c>
      <c r="E23" s="273">
        <v>61</v>
      </c>
      <c r="F23" s="273">
        <v>61</v>
      </c>
      <c r="G23" s="273">
        <v>59</v>
      </c>
      <c r="H23" s="273">
        <v>59.5</v>
      </c>
      <c r="I23" s="273">
        <v>60</v>
      </c>
      <c r="J23" s="273">
        <v>60.5</v>
      </c>
      <c r="K23" s="273">
        <v>60.5</v>
      </c>
      <c r="L23" s="263"/>
      <c r="M23" s="263"/>
      <c r="N23" s="263"/>
      <c r="O23" s="263"/>
    </row>
    <row r="24" spans="1:15" ht="25.5">
      <c r="A24" s="695" t="s">
        <v>1682</v>
      </c>
      <c r="B24" s="696"/>
      <c r="C24" s="696"/>
      <c r="D24" s="696"/>
      <c r="E24" s="696"/>
      <c r="F24" s="696"/>
      <c r="G24" s="696"/>
      <c r="H24" s="696"/>
      <c r="I24" s="696"/>
      <c r="J24" s="696"/>
      <c r="K24" s="697"/>
      <c r="L24" s="274"/>
      <c r="M24" s="263"/>
      <c r="N24" s="263"/>
      <c r="O24" s="263"/>
    </row>
    <row r="25" spans="1:15">
      <c r="A25" s="275" t="s">
        <v>1515</v>
      </c>
      <c r="B25" s="276"/>
      <c r="C25" s="276"/>
      <c r="D25" s="276"/>
      <c r="E25" s="276"/>
      <c r="F25" s="276"/>
      <c r="G25" s="276"/>
      <c r="H25" s="276"/>
      <c r="I25" s="276"/>
      <c r="J25" s="276"/>
      <c r="K25" s="276"/>
      <c r="L25" s="274"/>
      <c r="M25" s="263"/>
      <c r="N25" s="263"/>
      <c r="O25" s="263"/>
    </row>
    <row r="26" spans="1:15">
      <c r="A26" s="277" t="s">
        <v>1516</v>
      </c>
      <c r="B26" s="278"/>
      <c r="C26" s="278"/>
      <c r="D26" s="278"/>
      <c r="E26" s="278"/>
      <c r="F26" s="278"/>
      <c r="G26" s="278"/>
      <c r="H26" s="278"/>
      <c r="I26" s="278"/>
      <c r="J26" s="278"/>
      <c r="K26" s="278"/>
      <c r="L26" s="274"/>
      <c r="M26" s="263"/>
      <c r="N26" s="263"/>
      <c r="O26" s="263"/>
    </row>
    <row r="27" spans="1:15">
      <c r="A27" s="277" t="s">
        <v>1517</v>
      </c>
      <c r="B27" s="278"/>
      <c r="C27" s="278"/>
      <c r="D27" s="278"/>
      <c r="E27" s="278"/>
      <c r="F27" s="278"/>
      <c r="G27" s="278"/>
      <c r="H27" s="278"/>
      <c r="I27" s="278"/>
      <c r="J27" s="278"/>
      <c r="K27" s="278"/>
      <c r="L27" s="274"/>
      <c r="M27" s="263"/>
      <c r="N27" s="263"/>
      <c r="O27" s="263"/>
    </row>
    <row r="28" spans="1:15">
      <c r="A28" s="279" t="s">
        <v>1518</v>
      </c>
      <c r="B28" s="280"/>
      <c r="C28" s="280"/>
      <c r="D28" s="280"/>
      <c r="E28" s="280"/>
      <c r="F28" s="280"/>
      <c r="G28" s="280"/>
      <c r="H28" s="280"/>
      <c r="I28" s="280"/>
      <c r="J28" s="280"/>
      <c r="K28" s="280"/>
      <c r="L28" s="274"/>
      <c r="M28" s="263"/>
      <c r="N28" s="263"/>
      <c r="O28" s="263"/>
    </row>
    <row r="29" spans="1:15">
      <c r="A29" s="281" t="s">
        <v>1519</v>
      </c>
      <c r="B29" s="280"/>
      <c r="C29" s="280"/>
      <c r="D29" s="280"/>
      <c r="E29" s="280"/>
      <c r="F29" s="280"/>
      <c r="G29" s="280"/>
      <c r="H29" s="280"/>
      <c r="I29" s="280"/>
      <c r="J29" s="280"/>
      <c r="K29" s="280"/>
      <c r="L29" s="274"/>
      <c r="M29" s="263"/>
      <c r="N29" s="263"/>
      <c r="O29" s="263"/>
    </row>
    <row r="30" spans="1:15">
      <c r="A30" s="282" t="s">
        <v>1520</v>
      </c>
      <c r="B30" s="283"/>
      <c r="C30" s="283"/>
      <c r="D30" s="283"/>
      <c r="E30" s="283"/>
      <c r="F30" s="283"/>
      <c r="G30" s="283"/>
      <c r="H30" s="283"/>
      <c r="I30" s="283"/>
      <c r="J30" s="283"/>
      <c r="K30" s="283"/>
      <c r="L30" s="284"/>
      <c r="M30" s="284"/>
      <c r="N30" s="284"/>
      <c r="O30" s="284"/>
    </row>
    <row r="31" spans="1:15">
      <c r="A31" s="281" t="s">
        <v>1521</v>
      </c>
      <c r="B31" s="278"/>
      <c r="C31" s="278"/>
      <c r="D31" s="278"/>
      <c r="E31" s="278"/>
      <c r="F31" s="278"/>
      <c r="G31" s="278"/>
      <c r="H31" s="278"/>
      <c r="I31" s="278"/>
      <c r="J31" s="278"/>
      <c r="K31" s="278"/>
      <c r="L31" s="263"/>
      <c r="M31" s="263"/>
      <c r="N31" s="263"/>
      <c r="O31" s="263"/>
    </row>
    <row r="32" spans="1:15">
      <c r="A32" s="281" t="s">
        <v>1522</v>
      </c>
      <c r="B32" s="278"/>
      <c r="C32" s="278"/>
      <c r="D32" s="278"/>
      <c r="E32" s="278"/>
      <c r="F32" s="278"/>
      <c r="G32" s="278"/>
      <c r="H32" s="278"/>
      <c r="I32" s="278"/>
      <c r="J32" s="278"/>
      <c r="K32" s="278"/>
      <c r="L32" s="263"/>
      <c r="M32" s="263"/>
      <c r="N32" s="263"/>
      <c r="O32" s="263"/>
    </row>
    <row r="33" spans="1:15">
      <c r="A33" s="263"/>
      <c r="B33" s="263"/>
      <c r="C33" s="263"/>
      <c r="D33" s="263"/>
      <c r="E33" s="263"/>
      <c r="F33" s="263"/>
      <c r="G33" s="263"/>
      <c r="H33" s="263"/>
      <c r="I33" s="263"/>
      <c r="J33" s="263"/>
      <c r="K33" s="263"/>
      <c r="L33" s="263"/>
      <c r="M33" s="263"/>
      <c r="N33" s="263"/>
      <c r="O33" s="263"/>
    </row>
  </sheetData>
  <mergeCells count="19">
    <mergeCell ref="A12:K12"/>
    <mergeCell ref="A24:K24"/>
    <mergeCell ref="A13:K13"/>
    <mergeCell ref="A15:A16"/>
    <mergeCell ref="B15:B16"/>
    <mergeCell ref="C15:D15"/>
    <mergeCell ref="E15:K15"/>
    <mergeCell ref="A14:K14"/>
    <mergeCell ref="A7:K7"/>
    <mergeCell ref="A8:K8"/>
    <mergeCell ref="A9:K9"/>
    <mergeCell ref="A10:K10"/>
    <mergeCell ref="A11:K11"/>
    <mergeCell ref="A6:K6"/>
    <mergeCell ref="A1:K1"/>
    <mergeCell ref="A2:K2"/>
    <mergeCell ref="A3:K3"/>
    <mergeCell ref="A4:K4"/>
    <mergeCell ref="A5:K5"/>
  </mergeCells>
  <phoneticPr fontId="142" type="noConversion"/>
  <hyperlinks>
    <hyperlink ref="L15" location="目录!A1" display="返回目录"/>
  </hyperlinks>
  <pageMargins left="0.69930555555555596" right="0.69930555555555596" top="0.75" bottom="0.75" header="0.3" footer="0.3"/>
</worksheet>
</file>

<file path=xl/worksheets/sheet19.xml><?xml version="1.0" encoding="utf-8"?>
<worksheet xmlns="http://schemas.openxmlformats.org/spreadsheetml/2006/main" xmlns:r="http://schemas.openxmlformats.org/officeDocument/2006/relationships">
  <dimension ref="A1:F28"/>
  <sheetViews>
    <sheetView workbookViewId="0">
      <selection activeCell="F1" sqref="F1"/>
    </sheetView>
  </sheetViews>
  <sheetFormatPr defaultRowHeight="14.25"/>
  <cols>
    <col min="1" max="1" width="23.5" bestFit="1" customWidth="1"/>
    <col min="2" max="3" width="10.25" customWidth="1"/>
    <col min="4" max="4" width="10.625" bestFit="1" customWidth="1"/>
    <col min="5" max="5" width="13.125" bestFit="1" customWidth="1"/>
    <col min="6" max="6" width="9.75" bestFit="1" customWidth="1"/>
  </cols>
  <sheetData>
    <row r="1" spans="1:6" ht="32.25" customHeight="1">
      <c r="A1" s="709" t="s">
        <v>1688</v>
      </c>
      <c r="B1" s="710"/>
      <c r="C1" s="710"/>
      <c r="D1" s="710"/>
      <c r="E1" s="711"/>
      <c r="F1" s="409" t="s">
        <v>164</v>
      </c>
    </row>
    <row r="2" spans="1:6" ht="27">
      <c r="A2" s="410" t="s">
        <v>81</v>
      </c>
      <c r="B2" s="411" t="s">
        <v>1689</v>
      </c>
      <c r="C2" s="412" t="s">
        <v>1690</v>
      </c>
      <c r="D2" s="413" t="s">
        <v>1691</v>
      </c>
      <c r="E2" s="414" t="s">
        <v>86</v>
      </c>
    </row>
    <row r="3" spans="1:6">
      <c r="A3" s="428" t="s">
        <v>908</v>
      </c>
      <c r="B3" s="429">
        <v>149.5</v>
      </c>
      <c r="C3" s="430">
        <v>43.699999999999996</v>
      </c>
      <c r="D3" s="415" t="s">
        <v>1692</v>
      </c>
      <c r="E3" s="416" t="s">
        <v>1693</v>
      </c>
      <c r="F3" s="417"/>
    </row>
    <row r="4" spans="1:6">
      <c r="A4" s="418" t="s">
        <v>1143</v>
      </c>
      <c r="B4" s="423">
        <v>195.49999999999997</v>
      </c>
      <c r="C4" s="424">
        <v>46</v>
      </c>
      <c r="D4" s="415" t="s">
        <v>1694</v>
      </c>
      <c r="E4" s="419" t="s">
        <v>1695</v>
      </c>
    </row>
    <row r="5" spans="1:6">
      <c r="A5" s="418" t="s">
        <v>1183</v>
      </c>
      <c r="B5" s="423">
        <v>195.49999999999997</v>
      </c>
      <c r="C5" s="424">
        <v>48.3</v>
      </c>
      <c r="D5" s="415" t="s">
        <v>1694</v>
      </c>
      <c r="E5" s="419" t="s">
        <v>1695</v>
      </c>
    </row>
    <row r="6" spans="1:6">
      <c r="A6" s="418" t="s">
        <v>1199</v>
      </c>
      <c r="B6" s="423">
        <v>195.49999999999997</v>
      </c>
      <c r="C6" s="424">
        <v>43.699999999999996</v>
      </c>
      <c r="D6" s="415" t="s">
        <v>1694</v>
      </c>
      <c r="E6" s="419" t="s">
        <v>1695</v>
      </c>
    </row>
    <row r="7" spans="1:6">
      <c r="A7" s="418" t="s">
        <v>1208</v>
      </c>
      <c r="B7" s="423">
        <v>195.49999999999997</v>
      </c>
      <c r="C7" s="424">
        <v>46</v>
      </c>
      <c r="D7" s="415" t="s">
        <v>1694</v>
      </c>
      <c r="E7" s="419" t="s">
        <v>1695</v>
      </c>
    </row>
    <row r="8" spans="1:6">
      <c r="A8" s="418" t="s">
        <v>1178</v>
      </c>
      <c r="B8" s="423">
        <v>195.49999999999997</v>
      </c>
      <c r="C8" s="424">
        <v>48.3</v>
      </c>
      <c r="D8" s="415" t="s">
        <v>1694</v>
      </c>
      <c r="E8" s="419" t="s">
        <v>1695</v>
      </c>
    </row>
    <row r="9" spans="1:6">
      <c r="A9" s="418" t="s">
        <v>1187</v>
      </c>
      <c r="B9" s="423">
        <v>195.49999999999997</v>
      </c>
      <c r="C9" s="424">
        <v>46</v>
      </c>
      <c r="D9" s="415" t="s">
        <v>1694</v>
      </c>
      <c r="E9" s="419" t="s">
        <v>1695</v>
      </c>
    </row>
    <row r="10" spans="1:6">
      <c r="A10" s="418" t="s">
        <v>951</v>
      </c>
      <c r="B10" s="423">
        <v>201.24999999999997</v>
      </c>
      <c r="C10" s="424">
        <v>51.749999999999993</v>
      </c>
      <c r="D10" s="415" t="s">
        <v>1694</v>
      </c>
      <c r="E10" s="419" t="s">
        <v>1695</v>
      </c>
    </row>
    <row r="11" spans="1:6">
      <c r="A11" s="418" t="s">
        <v>1219</v>
      </c>
      <c r="B11" s="423">
        <v>206.99999999999997</v>
      </c>
      <c r="C11" s="424">
        <v>46</v>
      </c>
      <c r="D11" s="415" t="s">
        <v>1694</v>
      </c>
      <c r="E11" s="419" t="s">
        <v>1695</v>
      </c>
    </row>
    <row r="12" spans="1:6">
      <c r="A12" s="418" t="s">
        <v>175</v>
      </c>
      <c r="B12" s="423">
        <v>229.99999999999997</v>
      </c>
      <c r="C12" s="424">
        <v>51.749999999999993</v>
      </c>
      <c r="D12" s="415" t="s">
        <v>1696</v>
      </c>
      <c r="E12" s="419" t="s">
        <v>1695</v>
      </c>
    </row>
    <row r="13" spans="1:6">
      <c r="A13" s="418" t="s">
        <v>1697</v>
      </c>
      <c r="B13" s="423">
        <v>138</v>
      </c>
      <c r="C13" s="424">
        <v>33.349999999999994</v>
      </c>
      <c r="D13" s="415" t="s">
        <v>1694</v>
      </c>
      <c r="E13" s="416" t="s">
        <v>1693</v>
      </c>
    </row>
    <row r="14" spans="1:6">
      <c r="A14" s="418" t="s">
        <v>1698</v>
      </c>
      <c r="B14" s="423">
        <v>172.5</v>
      </c>
      <c r="C14" s="424">
        <v>36.799999999999997</v>
      </c>
      <c r="D14" s="415" t="s">
        <v>1694</v>
      </c>
      <c r="E14" s="419" t="s">
        <v>1695</v>
      </c>
    </row>
    <row r="15" spans="1:6">
      <c r="A15" s="427" t="s">
        <v>1154</v>
      </c>
      <c r="B15" s="423">
        <v>195.49999999999997</v>
      </c>
      <c r="C15" s="424">
        <v>55.199999999999996</v>
      </c>
      <c r="D15" s="415" t="s">
        <v>1694</v>
      </c>
      <c r="E15" s="419" t="s">
        <v>1695</v>
      </c>
    </row>
    <row r="16" spans="1:6">
      <c r="A16" s="418" t="s">
        <v>178</v>
      </c>
      <c r="B16" s="423">
        <v>201.24999999999997</v>
      </c>
      <c r="C16" s="424">
        <v>51.749999999999993</v>
      </c>
      <c r="D16" s="415" t="s">
        <v>1694</v>
      </c>
      <c r="E16" s="419" t="s">
        <v>1695</v>
      </c>
    </row>
    <row r="17" spans="1:5">
      <c r="A17" s="418" t="s">
        <v>1169</v>
      </c>
      <c r="B17" s="423">
        <v>252.99999999999997</v>
      </c>
      <c r="C17" s="424">
        <v>49.449999999999996</v>
      </c>
      <c r="D17" s="415" t="s">
        <v>1694</v>
      </c>
      <c r="E17" s="419" t="s">
        <v>1695</v>
      </c>
    </row>
    <row r="18" spans="1:5">
      <c r="A18" s="418" t="s">
        <v>174</v>
      </c>
      <c r="B18" s="423">
        <v>114.99999999999999</v>
      </c>
      <c r="C18" s="424">
        <v>25.299999999999997</v>
      </c>
      <c r="D18" s="415" t="s">
        <v>1694</v>
      </c>
      <c r="E18" s="416" t="s">
        <v>1693</v>
      </c>
    </row>
    <row r="19" spans="1:5">
      <c r="A19" s="420" t="s">
        <v>904</v>
      </c>
      <c r="B19" s="423">
        <v>103.49999999999999</v>
      </c>
      <c r="C19" s="424">
        <v>23</v>
      </c>
      <c r="D19" s="415" t="s">
        <v>1694</v>
      </c>
      <c r="E19" s="419" t="s">
        <v>1695</v>
      </c>
    </row>
    <row r="20" spans="1:5">
      <c r="A20" s="421" t="s">
        <v>910</v>
      </c>
      <c r="B20" s="425">
        <v>103.49999999999999</v>
      </c>
      <c r="C20" s="426">
        <v>23</v>
      </c>
      <c r="D20" s="415" t="s">
        <v>1694</v>
      </c>
      <c r="E20" s="422" t="s">
        <v>1695</v>
      </c>
    </row>
    <row r="21" spans="1:5">
      <c r="A21" s="712" t="s">
        <v>1699</v>
      </c>
      <c r="B21" s="713"/>
      <c r="C21" s="713"/>
      <c r="D21" s="713"/>
      <c r="E21" s="714"/>
    </row>
    <row r="22" spans="1:5">
      <c r="A22" s="715" t="s">
        <v>1700</v>
      </c>
      <c r="B22" s="716"/>
      <c r="C22" s="716"/>
      <c r="D22" s="716"/>
      <c r="E22" s="717"/>
    </row>
    <row r="23" spans="1:5" ht="15" thickBot="1">
      <c r="A23" s="718" t="s">
        <v>1701</v>
      </c>
      <c r="B23" s="719"/>
      <c r="C23" s="719"/>
      <c r="D23" s="719"/>
      <c r="E23" s="720"/>
    </row>
    <row r="24" spans="1:5">
      <c r="A24" s="703" t="s">
        <v>1702</v>
      </c>
      <c r="B24" s="704"/>
      <c r="C24" s="704"/>
      <c r="D24" s="704"/>
      <c r="E24" s="705"/>
    </row>
    <row r="25" spans="1:5">
      <c r="A25" s="703" t="s">
        <v>1703</v>
      </c>
      <c r="B25" s="704"/>
      <c r="C25" s="704"/>
      <c r="D25" s="704"/>
      <c r="E25" s="705"/>
    </row>
    <row r="26" spans="1:5">
      <c r="A26" s="703" t="s">
        <v>1704</v>
      </c>
      <c r="B26" s="704"/>
      <c r="C26" s="704"/>
      <c r="D26" s="704"/>
      <c r="E26" s="705"/>
    </row>
    <row r="27" spans="1:5">
      <c r="A27" s="703" t="s">
        <v>1705</v>
      </c>
      <c r="B27" s="704"/>
      <c r="C27" s="704"/>
      <c r="D27" s="704"/>
      <c r="E27" s="705"/>
    </row>
    <row r="28" spans="1:5" ht="15" thickBot="1">
      <c r="A28" s="706" t="s">
        <v>1706</v>
      </c>
      <c r="B28" s="707"/>
      <c r="C28" s="707"/>
      <c r="D28" s="707"/>
      <c r="E28" s="708"/>
    </row>
  </sheetData>
  <mergeCells count="9">
    <mergeCell ref="A26:E26"/>
    <mergeCell ref="A27:E27"/>
    <mergeCell ref="A28:E28"/>
    <mergeCell ref="A1:E1"/>
    <mergeCell ref="A21:E21"/>
    <mergeCell ref="A22:E22"/>
    <mergeCell ref="A23:E23"/>
    <mergeCell ref="A24:E24"/>
    <mergeCell ref="A25:E25"/>
  </mergeCells>
  <phoneticPr fontId="142" type="noConversion"/>
  <hyperlinks>
    <hyperlink ref="F1" location="目录!A1" display="返回目录"/>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5"/>
  <sheetViews>
    <sheetView workbookViewId="0">
      <selection activeCell="N10" sqref="N10"/>
    </sheetView>
  </sheetViews>
  <sheetFormatPr defaultColWidth="9" defaultRowHeight="14.25"/>
  <cols>
    <col min="1" max="9" width="11.625" customWidth="1"/>
    <col min="10" max="10" width="15.125" customWidth="1"/>
  </cols>
  <sheetData>
    <row r="1" spans="1:10" ht="48" customHeight="1">
      <c r="A1" s="477" t="s">
        <v>56</v>
      </c>
      <c r="B1" s="477"/>
      <c r="C1" s="477"/>
      <c r="D1" s="477"/>
      <c r="E1" s="477"/>
      <c r="F1" s="477"/>
      <c r="G1" s="477"/>
      <c r="H1" s="477"/>
      <c r="I1" s="477"/>
      <c r="J1" s="477"/>
    </row>
    <row r="2" spans="1:10" ht="24" customHeight="1">
      <c r="A2" s="478" t="s">
        <v>57</v>
      </c>
      <c r="B2" s="478"/>
      <c r="C2" s="478"/>
      <c r="D2" s="478"/>
      <c r="E2" s="478"/>
      <c r="F2" s="478"/>
      <c r="G2" s="478"/>
      <c r="H2" s="478"/>
      <c r="I2" s="478"/>
      <c r="J2" s="478"/>
    </row>
    <row r="3" spans="1:10" s="238" customFormat="1" ht="12">
      <c r="A3" s="479" t="s">
        <v>58</v>
      </c>
      <c r="B3" s="480"/>
      <c r="C3" s="480"/>
      <c r="D3" s="480"/>
      <c r="E3" s="480"/>
      <c r="F3" s="481" t="s">
        <v>59</v>
      </c>
      <c r="G3" s="481"/>
      <c r="H3" s="481"/>
      <c r="I3" s="481"/>
      <c r="J3" s="482"/>
    </row>
    <row r="4" spans="1:10" s="238" customFormat="1" ht="12">
      <c r="A4" s="472" t="s">
        <v>60</v>
      </c>
      <c r="B4" s="473"/>
      <c r="C4" s="473"/>
      <c r="D4" s="473"/>
      <c r="E4" s="473"/>
      <c r="F4" s="473"/>
      <c r="G4" s="473"/>
      <c r="H4" s="483" t="s">
        <v>61</v>
      </c>
      <c r="I4" s="483"/>
      <c r="J4" s="484"/>
    </row>
    <row r="5" spans="1:10" s="238" customFormat="1" ht="12">
      <c r="A5" s="472" t="s">
        <v>62</v>
      </c>
      <c r="B5" s="473"/>
      <c r="C5" s="473"/>
      <c r="D5" s="473"/>
      <c r="E5" s="473"/>
      <c r="F5" s="473"/>
      <c r="G5" s="473"/>
      <c r="H5" s="473"/>
      <c r="I5" s="473"/>
      <c r="J5" s="474"/>
    </row>
    <row r="6" spans="1:10" s="239" customFormat="1" ht="15" customHeight="1">
      <c r="A6" s="475" t="s">
        <v>63</v>
      </c>
      <c r="B6" s="475"/>
      <c r="C6" s="475"/>
      <c r="D6" s="475"/>
      <c r="E6" s="475"/>
      <c r="F6" s="475"/>
      <c r="G6" s="475"/>
      <c r="H6" s="475"/>
      <c r="I6" s="475"/>
      <c r="J6" s="476"/>
    </row>
    <row r="7" spans="1:10" s="239" customFormat="1" ht="34.5" customHeight="1">
      <c r="A7" s="475" t="s">
        <v>64</v>
      </c>
      <c r="B7" s="475"/>
      <c r="C7" s="475"/>
      <c r="D7" s="475"/>
      <c r="E7" s="475"/>
      <c r="F7" s="475"/>
      <c r="G7" s="475"/>
      <c r="H7" s="475"/>
      <c r="I7" s="475"/>
      <c r="J7" s="476"/>
    </row>
    <row r="8" spans="1:10" s="239" customFormat="1" ht="12">
      <c r="A8" s="475" t="s">
        <v>65</v>
      </c>
      <c r="B8" s="475"/>
      <c r="C8" s="475"/>
      <c r="D8" s="475"/>
      <c r="E8" s="475"/>
      <c r="F8" s="475"/>
      <c r="G8" s="475"/>
      <c r="H8" s="475"/>
      <c r="I8" s="475"/>
      <c r="J8" s="476"/>
    </row>
    <row r="9" spans="1:10" s="239" customFormat="1" ht="28.5" customHeight="1">
      <c r="A9" s="475" t="s">
        <v>66</v>
      </c>
      <c r="B9" s="475"/>
      <c r="C9" s="475"/>
      <c r="D9" s="475"/>
      <c r="E9" s="475"/>
      <c r="F9" s="475"/>
      <c r="G9" s="475"/>
      <c r="H9" s="475"/>
      <c r="I9" s="475"/>
      <c r="J9" s="476"/>
    </row>
    <row r="10" spans="1:10" s="239" customFormat="1" ht="12">
      <c r="A10" s="472" t="s">
        <v>67</v>
      </c>
      <c r="B10" s="473"/>
      <c r="C10" s="473"/>
      <c r="D10" s="473"/>
      <c r="E10" s="473"/>
      <c r="F10" s="473"/>
      <c r="G10" s="473"/>
      <c r="H10" s="473"/>
      <c r="I10" s="473"/>
      <c r="J10" s="474"/>
    </row>
    <row r="11" spans="1:10" s="239" customFormat="1" ht="12">
      <c r="A11" s="472" t="s">
        <v>68</v>
      </c>
      <c r="B11" s="473"/>
      <c r="C11" s="473"/>
      <c r="D11" s="473"/>
      <c r="E11" s="473"/>
      <c r="F11" s="473"/>
      <c r="G11" s="473"/>
      <c r="H11" s="473"/>
      <c r="I11" s="473"/>
      <c r="J11" s="474"/>
    </row>
    <row r="12" spans="1:10" s="239" customFormat="1" ht="12">
      <c r="A12" s="472" t="s">
        <v>69</v>
      </c>
      <c r="B12" s="473"/>
      <c r="C12" s="473"/>
      <c r="D12" s="473"/>
      <c r="E12" s="473"/>
      <c r="F12" s="473"/>
      <c r="G12" s="473"/>
      <c r="H12" s="473"/>
      <c r="I12" s="473"/>
      <c r="J12" s="474"/>
    </row>
    <row r="13" spans="1:10" s="239" customFormat="1" ht="12">
      <c r="A13" s="472" t="s">
        <v>70</v>
      </c>
      <c r="B13" s="473"/>
      <c r="C13" s="473"/>
      <c r="D13" s="473"/>
      <c r="E13" s="473"/>
      <c r="F13" s="473"/>
      <c r="G13" s="473"/>
      <c r="H13" s="473"/>
      <c r="I13" s="473"/>
      <c r="J13" s="474"/>
    </row>
    <row r="14" spans="1:10" s="239" customFormat="1" ht="12">
      <c r="A14" s="472" t="s">
        <v>71</v>
      </c>
      <c r="B14" s="473"/>
      <c r="C14" s="473"/>
      <c r="D14" s="473"/>
      <c r="E14" s="473"/>
      <c r="F14" s="473"/>
      <c r="G14" s="473"/>
      <c r="H14" s="473"/>
      <c r="I14" s="473"/>
      <c r="J14" s="474"/>
    </row>
    <row r="15" spans="1:10" s="239" customFormat="1" ht="12">
      <c r="A15" s="469" t="s">
        <v>72</v>
      </c>
      <c r="B15" s="470"/>
      <c r="C15" s="470"/>
      <c r="D15" s="470"/>
      <c r="E15" s="470"/>
      <c r="F15" s="470"/>
      <c r="G15" s="470"/>
      <c r="H15" s="470"/>
      <c r="I15" s="470"/>
      <c r="J15" s="471"/>
    </row>
  </sheetData>
  <mergeCells count="17">
    <mergeCell ref="A1:J1"/>
    <mergeCell ref="A2:J2"/>
    <mergeCell ref="A3:E3"/>
    <mergeCell ref="F3:J3"/>
    <mergeCell ref="A4:G4"/>
    <mergeCell ref="H4:J4"/>
    <mergeCell ref="A5:J5"/>
    <mergeCell ref="A6:J6"/>
    <mergeCell ref="A7:J7"/>
    <mergeCell ref="A8:J8"/>
    <mergeCell ref="A9:J9"/>
    <mergeCell ref="A15:J15"/>
    <mergeCell ref="A10:J10"/>
    <mergeCell ref="A11:J11"/>
    <mergeCell ref="A12:J12"/>
    <mergeCell ref="A13:J13"/>
    <mergeCell ref="A14:J14"/>
  </mergeCells>
  <phoneticPr fontId="142" type="noConversion"/>
  <hyperlinks>
    <hyperlink ref="F3" location="交接清单!A1" display="查看交接清单模板"/>
    <hyperlink ref="H4:J4" location="商业发票!A1" display="查看商业发票模板"/>
  </hyperlinks>
  <pageMargins left="0.69930555555555596" right="0.69930555555555596"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dimension ref="A1:S43"/>
  <sheetViews>
    <sheetView workbookViewId="0">
      <selection activeCell="G7" sqref="G7"/>
    </sheetView>
  </sheetViews>
  <sheetFormatPr defaultColWidth="9" defaultRowHeight="13.5"/>
  <cols>
    <col min="1" max="6" width="21.25" style="375" customWidth="1"/>
    <col min="7" max="7" width="11.875" style="375" customWidth="1"/>
    <col min="8" max="16" width="9" style="375"/>
    <col min="17" max="19" width="9" style="376" customWidth="1"/>
    <col min="20" max="256" width="9" style="375"/>
    <col min="257" max="262" width="21.25" style="375" customWidth="1"/>
    <col min="263" max="263" width="11.875" style="375" customWidth="1"/>
    <col min="264" max="272" width="9" style="375"/>
    <col min="273" max="275" width="9" style="375" customWidth="1"/>
    <col min="276" max="512" width="9" style="375"/>
    <col min="513" max="518" width="21.25" style="375" customWidth="1"/>
    <col min="519" max="519" width="11.875" style="375" customWidth="1"/>
    <col min="520" max="528" width="9" style="375"/>
    <col min="529" max="531" width="9" style="375" customWidth="1"/>
    <col min="532" max="768" width="9" style="375"/>
    <col min="769" max="774" width="21.25" style="375" customWidth="1"/>
    <col min="775" max="775" width="11.875" style="375" customWidth="1"/>
    <col min="776" max="784" width="9" style="375"/>
    <col min="785" max="787" width="9" style="375" customWidth="1"/>
    <col min="788" max="1024" width="9" style="375"/>
    <col min="1025" max="1030" width="21.25" style="375" customWidth="1"/>
    <col min="1031" max="1031" width="11.875" style="375" customWidth="1"/>
    <col min="1032" max="1040" width="9" style="375"/>
    <col min="1041" max="1043" width="9" style="375" customWidth="1"/>
    <col min="1044" max="1280" width="9" style="375"/>
    <col min="1281" max="1286" width="21.25" style="375" customWidth="1"/>
    <col min="1287" max="1287" width="11.875" style="375" customWidth="1"/>
    <col min="1288" max="1296" width="9" style="375"/>
    <col min="1297" max="1299" width="9" style="375" customWidth="1"/>
    <col min="1300" max="1536" width="9" style="375"/>
    <col min="1537" max="1542" width="21.25" style="375" customWidth="1"/>
    <col min="1543" max="1543" width="11.875" style="375" customWidth="1"/>
    <col min="1544" max="1552" width="9" style="375"/>
    <col min="1553" max="1555" width="9" style="375" customWidth="1"/>
    <col min="1556" max="1792" width="9" style="375"/>
    <col min="1793" max="1798" width="21.25" style="375" customWidth="1"/>
    <col min="1799" max="1799" width="11.875" style="375" customWidth="1"/>
    <col min="1800" max="1808" width="9" style="375"/>
    <col min="1809" max="1811" width="9" style="375" customWidth="1"/>
    <col min="1812" max="2048" width="9" style="375"/>
    <col min="2049" max="2054" width="21.25" style="375" customWidth="1"/>
    <col min="2055" max="2055" width="11.875" style="375" customWidth="1"/>
    <col min="2056" max="2064" width="9" style="375"/>
    <col min="2065" max="2067" width="9" style="375" customWidth="1"/>
    <col min="2068" max="2304" width="9" style="375"/>
    <col min="2305" max="2310" width="21.25" style="375" customWidth="1"/>
    <col min="2311" max="2311" width="11.875" style="375" customWidth="1"/>
    <col min="2312" max="2320" width="9" style="375"/>
    <col min="2321" max="2323" width="9" style="375" customWidth="1"/>
    <col min="2324" max="2560" width="9" style="375"/>
    <col min="2561" max="2566" width="21.25" style="375" customWidth="1"/>
    <col min="2567" max="2567" width="11.875" style="375" customWidth="1"/>
    <col min="2568" max="2576" width="9" style="375"/>
    <col min="2577" max="2579" width="9" style="375" customWidth="1"/>
    <col min="2580" max="2816" width="9" style="375"/>
    <col min="2817" max="2822" width="21.25" style="375" customWidth="1"/>
    <col min="2823" max="2823" width="11.875" style="375" customWidth="1"/>
    <col min="2824" max="2832" width="9" style="375"/>
    <col min="2833" max="2835" width="9" style="375" customWidth="1"/>
    <col min="2836" max="3072" width="9" style="375"/>
    <col min="3073" max="3078" width="21.25" style="375" customWidth="1"/>
    <col min="3079" max="3079" width="11.875" style="375" customWidth="1"/>
    <col min="3080" max="3088" width="9" style="375"/>
    <col min="3089" max="3091" width="9" style="375" customWidth="1"/>
    <col min="3092" max="3328" width="9" style="375"/>
    <col min="3329" max="3334" width="21.25" style="375" customWidth="1"/>
    <col min="3335" max="3335" width="11.875" style="375" customWidth="1"/>
    <col min="3336" max="3344" width="9" style="375"/>
    <col min="3345" max="3347" width="9" style="375" customWidth="1"/>
    <col min="3348" max="3584" width="9" style="375"/>
    <col min="3585" max="3590" width="21.25" style="375" customWidth="1"/>
    <col min="3591" max="3591" width="11.875" style="375" customWidth="1"/>
    <col min="3592" max="3600" width="9" style="375"/>
    <col min="3601" max="3603" width="9" style="375" customWidth="1"/>
    <col min="3604" max="3840" width="9" style="375"/>
    <col min="3841" max="3846" width="21.25" style="375" customWidth="1"/>
    <col min="3847" max="3847" width="11.875" style="375" customWidth="1"/>
    <col min="3848" max="3856" width="9" style="375"/>
    <col min="3857" max="3859" width="9" style="375" customWidth="1"/>
    <col min="3860" max="4096" width="9" style="375"/>
    <col min="4097" max="4102" width="21.25" style="375" customWidth="1"/>
    <col min="4103" max="4103" width="11.875" style="375" customWidth="1"/>
    <col min="4104" max="4112" width="9" style="375"/>
    <col min="4113" max="4115" width="9" style="375" customWidth="1"/>
    <col min="4116" max="4352" width="9" style="375"/>
    <col min="4353" max="4358" width="21.25" style="375" customWidth="1"/>
    <col min="4359" max="4359" width="11.875" style="375" customWidth="1"/>
    <col min="4360" max="4368" width="9" style="375"/>
    <col min="4369" max="4371" width="9" style="375" customWidth="1"/>
    <col min="4372" max="4608" width="9" style="375"/>
    <col min="4609" max="4614" width="21.25" style="375" customWidth="1"/>
    <col min="4615" max="4615" width="11.875" style="375" customWidth="1"/>
    <col min="4616" max="4624" width="9" style="375"/>
    <col min="4625" max="4627" width="9" style="375" customWidth="1"/>
    <col min="4628" max="4864" width="9" style="375"/>
    <col min="4865" max="4870" width="21.25" style="375" customWidth="1"/>
    <col min="4871" max="4871" width="11.875" style="375" customWidth="1"/>
    <col min="4872" max="4880" width="9" style="375"/>
    <col min="4881" max="4883" width="9" style="375" customWidth="1"/>
    <col min="4884" max="5120" width="9" style="375"/>
    <col min="5121" max="5126" width="21.25" style="375" customWidth="1"/>
    <col min="5127" max="5127" width="11.875" style="375" customWidth="1"/>
    <col min="5128" max="5136" width="9" style="375"/>
    <col min="5137" max="5139" width="9" style="375" customWidth="1"/>
    <col min="5140" max="5376" width="9" style="375"/>
    <col min="5377" max="5382" width="21.25" style="375" customWidth="1"/>
    <col min="5383" max="5383" width="11.875" style="375" customWidth="1"/>
    <col min="5384" max="5392" width="9" style="375"/>
    <col min="5393" max="5395" width="9" style="375" customWidth="1"/>
    <col min="5396" max="5632" width="9" style="375"/>
    <col min="5633" max="5638" width="21.25" style="375" customWidth="1"/>
    <col min="5639" max="5639" width="11.875" style="375" customWidth="1"/>
    <col min="5640" max="5648" width="9" style="375"/>
    <col min="5649" max="5651" width="9" style="375" customWidth="1"/>
    <col min="5652" max="5888" width="9" style="375"/>
    <col min="5889" max="5894" width="21.25" style="375" customWidth="1"/>
    <col min="5895" max="5895" width="11.875" style="375" customWidth="1"/>
    <col min="5896" max="5904" width="9" style="375"/>
    <col min="5905" max="5907" width="9" style="375" customWidth="1"/>
    <col min="5908" max="6144" width="9" style="375"/>
    <col min="6145" max="6150" width="21.25" style="375" customWidth="1"/>
    <col min="6151" max="6151" width="11.875" style="375" customWidth="1"/>
    <col min="6152" max="6160" width="9" style="375"/>
    <col min="6161" max="6163" width="9" style="375" customWidth="1"/>
    <col min="6164" max="6400" width="9" style="375"/>
    <col min="6401" max="6406" width="21.25" style="375" customWidth="1"/>
    <col min="6407" max="6407" width="11.875" style="375" customWidth="1"/>
    <col min="6408" max="6416" width="9" style="375"/>
    <col min="6417" max="6419" width="9" style="375" customWidth="1"/>
    <col min="6420" max="6656" width="9" style="375"/>
    <col min="6657" max="6662" width="21.25" style="375" customWidth="1"/>
    <col min="6663" max="6663" width="11.875" style="375" customWidth="1"/>
    <col min="6664" max="6672" width="9" style="375"/>
    <col min="6673" max="6675" width="9" style="375" customWidth="1"/>
    <col min="6676" max="6912" width="9" style="375"/>
    <col min="6913" max="6918" width="21.25" style="375" customWidth="1"/>
    <col min="6919" max="6919" width="11.875" style="375" customWidth="1"/>
    <col min="6920" max="6928" width="9" style="375"/>
    <col min="6929" max="6931" width="9" style="375" customWidth="1"/>
    <col min="6932" max="7168" width="9" style="375"/>
    <col min="7169" max="7174" width="21.25" style="375" customWidth="1"/>
    <col min="7175" max="7175" width="11.875" style="375" customWidth="1"/>
    <col min="7176" max="7184" width="9" style="375"/>
    <col min="7185" max="7187" width="9" style="375" customWidth="1"/>
    <col min="7188" max="7424" width="9" style="375"/>
    <col min="7425" max="7430" width="21.25" style="375" customWidth="1"/>
    <col min="7431" max="7431" width="11.875" style="375" customWidth="1"/>
    <col min="7432" max="7440" width="9" style="375"/>
    <col min="7441" max="7443" width="9" style="375" customWidth="1"/>
    <col min="7444" max="7680" width="9" style="375"/>
    <col min="7681" max="7686" width="21.25" style="375" customWidth="1"/>
    <col min="7687" max="7687" width="11.875" style="375" customWidth="1"/>
    <col min="7688" max="7696" width="9" style="375"/>
    <col min="7697" max="7699" width="9" style="375" customWidth="1"/>
    <col min="7700" max="7936" width="9" style="375"/>
    <col min="7937" max="7942" width="21.25" style="375" customWidth="1"/>
    <col min="7943" max="7943" width="11.875" style="375" customWidth="1"/>
    <col min="7944" max="7952" width="9" style="375"/>
    <col min="7953" max="7955" width="9" style="375" customWidth="1"/>
    <col min="7956" max="8192" width="9" style="375"/>
    <col min="8193" max="8198" width="21.25" style="375" customWidth="1"/>
    <col min="8199" max="8199" width="11.875" style="375" customWidth="1"/>
    <col min="8200" max="8208" width="9" style="375"/>
    <col min="8209" max="8211" width="9" style="375" customWidth="1"/>
    <col min="8212" max="8448" width="9" style="375"/>
    <col min="8449" max="8454" width="21.25" style="375" customWidth="1"/>
    <col min="8455" max="8455" width="11.875" style="375" customWidth="1"/>
    <col min="8456" max="8464" width="9" style="375"/>
    <col min="8465" max="8467" width="9" style="375" customWidth="1"/>
    <col min="8468" max="8704" width="9" style="375"/>
    <col min="8705" max="8710" width="21.25" style="375" customWidth="1"/>
    <col min="8711" max="8711" width="11.875" style="375" customWidth="1"/>
    <col min="8712" max="8720" width="9" style="375"/>
    <col min="8721" max="8723" width="9" style="375" customWidth="1"/>
    <col min="8724" max="8960" width="9" style="375"/>
    <col min="8961" max="8966" width="21.25" style="375" customWidth="1"/>
    <col min="8967" max="8967" width="11.875" style="375" customWidth="1"/>
    <col min="8968" max="8976" width="9" style="375"/>
    <col min="8977" max="8979" width="9" style="375" customWidth="1"/>
    <col min="8980" max="9216" width="9" style="375"/>
    <col min="9217" max="9222" width="21.25" style="375" customWidth="1"/>
    <col min="9223" max="9223" width="11.875" style="375" customWidth="1"/>
    <col min="9224" max="9232" width="9" style="375"/>
    <col min="9233" max="9235" width="9" style="375" customWidth="1"/>
    <col min="9236" max="9472" width="9" style="375"/>
    <col min="9473" max="9478" width="21.25" style="375" customWidth="1"/>
    <col min="9479" max="9479" width="11.875" style="375" customWidth="1"/>
    <col min="9480" max="9488" width="9" style="375"/>
    <col min="9489" max="9491" width="9" style="375" customWidth="1"/>
    <col min="9492" max="9728" width="9" style="375"/>
    <col min="9729" max="9734" width="21.25" style="375" customWidth="1"/>
    <col min="9735" max="9735" width="11.875" style="375" customWidth="1"/>
    <col min="9736" max="9744" width="9" style="375"/>
    <col min="9745" max="9747" width="9" style="375" customWidth="1"/>
    <col min="9748" max="9984" width="9" style="375"/>
    <col min="9985" max="9990" width="21.25" style="375" customWidth="1"/>
    <col min="9991" max="9991" width="11.875" style="375" customWidth="1"/>
    <col min="9992" max="10000" width="9" style="375"/>
    <col min="10001" max="10003" width="9" style="375" customWidth="1"/>
    <col min="10004" max="10240" width="9" style="375"/>
    <col min="10241" max="10246" width="21.25" style="375" customWidth="1"/>
    <col min="10247" max="10247" width="11.875" style="375" customWidth="1"/>
    <col min="10248" max="10256" width="9" style="375"/>
    <col min="10257" max="10259" width="9" style="375" customWidth="1"/>
    <col min="10260" max="10496" width="9" style="375"/>
    <col min="10497" max="10502" width="21.25" style="375" customWidth="1"/>
    <col min="10503" max="10503" width="11.875" style="375" customWidth="1"/>
    <col min="10504" max="10512" width="9" style="375"/>
    <col min="10513" max="10515" width="9" style="375" customWidth="1"/>
    <col min="10516" max="10752" width="9" style="375"/>
    <col min="10753" max="10758" width="21.25" style="375" customWidth="1"/>
    <col min="10759" max="10759" width="11.875" style="375" customWidth="1"/>
    <col min="10760" max="10768" width="9" style="375"/>
    <col min="10769" max="10771" width="9" style="375" customWidth="1"/>
    <col min="10772" max="11008" width="9" style="375"/>
    <col min="11009" max="11014" width="21.25" style="375" customWidth="1"/>
    <col min="11015" max="11015" width="11.875" style="375" customWidth="1"/>
    <col min="11016" max="11024" width="9" style="375"/>
    <col min="11025" max="11027" width="9" style="375" customWidth="1"/>
    <col min="11028" max="11264" width="9" style="375"/>
    <col min="11265" max="11270" width="21.25" style="375" customWidth="1"/>
    <col min="11271" max="11271" width="11.875" style="375" customWidth="1"/>
    <col min="11272" max="11280" width="9" style="375"/>
    <col min="11281" max="11283" width="9" style="375" customWidth="1"/>
    <col min="11284" max="11520" width="9" style="375"/>
    <col min="11521" max="11526" width="21.25" style="375" customWidth="1"/>
    <col min="11527" max="11527" width="11.875" style="375" customWidth="1"/>
    <col min="11528" max="11536" width="9" style="375"/>
    <col min="11537" max="11539" width="9" style="375" customWidth="1"/>
    <col min="11540" max="11776" width="9" style="375"/>
    <col min="11777" max="11782" width="21.25" style="375" customWidth="1"/>
    <col min="11783" max="11783" width="11.875" style="375" customWidth="1"/>
    <col min="11784" max="11792" width="9" style="375"/>
    <col min="11793" max="11795" width="9" style="375" customWidth="1"/>
    <col min="11796" max="12032" width="9" style="375"/>
    <col min="12033" max="12038" width="21.25" style="375" customWidth="1"/>
    <col min="12039" max="12039" width="11.875" style="375" customWidth="1"/>
    <col min="12040" max="12048" width="9" style="375"/>
    <col min="12049" max="12051" width="9" style="375" customWidth="1"/>
    <col min="12052" max="12288" width="9" style="375"/>
    <col min="12289" max="12294" width="21.25" style="375" customWidth="1"/>
    <col min="12295" max="12295" width="11.875" style="375" customWidth="1"/>
    <col min="12296" max="12304" width="9" style="375"/>
    <col min="12305" max="12307" width="9" style="375" customWidth="1"/>
    <col min="12308" max="12544" width="9" style="375"/>
    <col min="12545" max="12550" width="21.25" style="375" customWidth="1"/>
    <col min="12551" max="12551" width="11.875" style="375" customWidth="1"/>
    <col min="12552" max="12560" width="9" style="375"/>
    <col min="12561" max="12563" width="9" style="375" customWidth="1"/>
    <col min="12564" max="12800" width="9" style="375"/>
    <col min="12801" max="12806" width="21.25" style="375" customWidth="1"/>
    <col min="12807" max="12807" width="11.875" style="375" customWidth="1"/>
    <col min="12808" max="12816" width="9" style="375"/>
    <col min="12817" max="12819" width="9" style="375" customWidth="1"/>
    <col min="12820" max="13056" width="9" style="375"/>
    <col min="13057" max="13062" width="21.25" style="375" customWidth="1"/>
    <col min="13063" max="13063" width="11.875" style="375" customWidth="1"/>
    <col min="13064" max="13072" width="9" style="375"/>
    <col min="13073" max="13075" width="9" style="375" customWidth="1"/>
    <col min="13076" max="13312" width="9" style="375"/>
    <col min="13313" max="13318" width="21.25" style="375" customWidth="1"/>
    <col min="13319" max="13319" width="11.875" style="375" customWidth="1"/>
    <col min="13320" max="13328" width="9" style="375"/>
    <col min="13329" max="13331" width="9" style="375" customWidth="1"/>
    <col min="13332" max="13568" width="9" style="375"/>
    <col min="13569" max="13574" width="21.25" style="375" customWidth="1"/>
    <col min="13575" max="13575" width="11.875" style="375" customWidth="1"/>
    <col min="13576" max="13584" width="9" style="375"/>
    <col min="13585" max="13587" width="9" style="375" customWidth="1"/>
    <col min="13588" max="13824" width="9" style="375"/>
    <col min="13825" max="13830" width="21.25" style="375" customWidth="1"/>
    <col min="13831" max="13831" width="11.875" style="375" customWidth="1"/>
    <col min="13832" max="13840" width="9" style="375"/>
    <col min="13841" max="13843" width="9" style="375" customWidth="1"/>
    <col min="13844" max="14080" width="9" style="375"/>
    <col min="14081" max="14086" width="21.25" style="375" customWidth="1"/>
    <col min="14087" max="14087" width="11.875" style="375" customWidth="1"/>
    <col min="14088" max="14096" width="9" style="375"/>
    <col min="14097" max="14099" width="9" style="375" customWidth="1"/>
    <col min="14100" max="14336" width="9" style="375"/>
    <col min="14337" max="14342" width="21.25" style="375" customWidth="1"/>
    <col min="14343" max="14343" width="11.875" style="375" customWidth="1"/>
    <col min="14344" max="14352" width="9" style="375"/>
    <col min="14353" max="14355" width="9" style="375" customWidth="1"/>
    <col min="14356" max="14592" width="9" style="375"/>
    <col min="14593" max="14598" width="21.25" style="375" customWidth="1"/>
    <col min="14599" max="14599" width="11.875" style="375" customWidth="1"/>
    <col min="14600" max="14608" width="9" style="375"/>
    <col min="14609" max="14611" width="9" style="375" customWidth="1"/>
    <col min="14612" max="14848" width="9" style="375"/>
    <col min="14849" max="14854" width="21.25" style="375" customWidth="1"/>
    <col min="14855" max="14855" width="11.875" style="375" customWidth="1"/>
    <col min="14856" max="14864" width="9" style="375"/>
    <col min="14865" max="14867" width="9" style="375" customWidth="1"/>
    <col min="14868" max="15104" width="9" style="375"/>
    <col min="15105" max="15110" width="21.25" style="375" customWidth="1"/>
    <col min="15111" max="15111" width="11.875" style="375" customWidth="1"/>
    <col min="15112" max="15120" width="9" style="375"/>
    <col min="15121" max="15123" width="9" style="375" customWidth="1"/>
    <col min="15124" max="15360" width="9" style="375"/>
    <col min="15361" max="15366" width="21.25" style="375" customWidth="1"/>
    <col min="15367" max="15367" width="11.875" style="375" customWidth="1"/>
    <col min="15368" max="15376" width="9" style="375"/>
    <col min="15377" max="15379" width="9" style="375" customWidth="1"/>
    <col min="15380" max="15616" width="9" style="375"/>
    <col min="15617" max="15622" width="21.25" style="375" customWidth="1"/>
    <col min="15623" max="15623" width="11.875" style="375" customWidth="1"/>
    <col min="15624" max="15632" width="9" style="375"/>
    <col min="15633" max="15635" width="9" style="375" customWidth="1"/>
    <col min="15636" max="15872" width="9" style="375"/>
    <col min="15873" max="15878" width="21.25" style="375" customWidth="1"/>
    <col min="15879" max="15879" width="11.875" style="375" customWidth="1"/>
    <col min="15880" max="15888" width="9" style="375"/>
    <col min="15889" max="15891" width="9" style="375" customWidth="1"/>
    <col min="15892" max="16128" width="9" style="375"/>
    <col min="16129" max="16134" width="21.25" style="375" customWidth="1"/>
    <col min="16135" max="16135" width="11.875" style="375" customWidth="1"/>
    <col min="16136" max="16144" width="9" style="375"/>
    <col min="16145" max="16147" width="9" style="375" customWidth="1"/>
    <col min="16148" max="16384" width="9" style="375"/>
  </cols>
  <sheetData>
    <row r="1" spans="1:19" ht="27">
      <c r="A1" s="721" t="s">
        <v>1645</v>
      </c>
      <c r="B1" s="721"/>
      <c r="C1" s="721"/>
      <c r="D1" s="721"/>
      <c r="E1" s="721"/>
      <c r="F1" s="721"/>
    </row>
    <row r="2" spans="1:19" s="377" customFormat="1">
      <c r="A2" s="722" t="s">
        <v>1646</v>
      </c>
      <c r="B2" s="722"/>
      <c r="C2" s="722"/>
      <c r="D2" s="722"/>
      <c r="E2" s="722"/>
      <c r="F2" s="722"/>
    </row>
    <row r="3" spans="1:19" s="377" customFormat="1">
      <c r="A3" s="723" t="s">
        <v>1647</v>
      </c>
      <c r="B3" s="723"/>
      <c r="C3" s="723"/>
      <c r="D3" s="723"/>
      <c r="E3" s="723"/>
      <c r="F3" s="723"/>
    </row>
    <row r="4" spans="1:19" s="377" customFormat="1">
      <c r="A4" s="724" t="s">
        <v>1648</v>
      </c>
      <c r="B4" s="724"/>
      <c r="C4" s="724"/>
      <c r="D4" s="724"/>
      <c r="E4" s="724"/>
      <c r="F4" s="724"/>
    </row>
    <row r="5" spans="1:19">
      <c r="A5" s="725" t="s">
        <v>1649</v>
      </c>
      <c r="B5" s="725"/>
      <c r="C5" s="725"/>
      <c r="D5" s="725"/>
      <c r="E5" s="725"/>
      <c r="F5" s="725"/>
      <c r="G5" s="377"/>
    </row>
    <row r="6" spans="1:19">
      <c r="A6" s="726"/>
      <c r="B6" s="726"/>
      <c r="C6" s="726"/>
      <c r="D6" s="726"/>
      <c r="E6" s="726"/>
      <c r="F6" s="726"/>
    </row>
    <row r="7" spans="1:19" ht="20.25">
      <c r="A7" s="736" t="s">
        <v>81</v>
      </c>
      <c r="B7" s="738" t="s">
        <v>1650</v>
      </c>
      <c r="C7" s="738"/>
      <c r="D7" s="739" t="s">
        <v>1651</v>
      </c>
      <c r="E7" s="739"/>
      <c r="F7" s="739"/>
      <c r="G7" s="378" t="s">
        <v>1652</v>
      </c>
    </row>
    <row r="8" spans="1:19">
      <c r="A8" s="737"/>
      <c r="B8" s="740" t="s">
        <v>1590</v>
      </c>
      <c r="C8" s="742" t="s">
        <v>1591</v>
      </c>
      <c r="D8" s="727" t="s">
        <v>1653</v>
      </c>
      <c r="E8" s="729" t="s">
        <v>1654</v>
      </c>
      <c r="F8" s="731" t="s">
        <v>1655</v>
      </c>
    </row>
    <row r="9" spans="1:19">
      <c r="A9" s="733" t="s">
        <v>174</v>
      </c>
      <c r="B9" s="741"/>
      <c r="C9" s="743"/>
      <c r="D9" s="728"/>
      <c r="E9" s="730"/>
      <c r="F9" s="732"/>
    </row>
    <row r="10" spans="1:19" ht="14.25">
      <c r="A10" s="734"/>
      <c r="B10" s="379">
        <v>70</v>
      </c>
      <c r="C10" s="380">
        <v>15</v>
      </c>
      <c r="D10" s="381">
        <v>23</v>
      </c>
      <c r="E10" s="382">
        <v>20</v>
      </c>
      <c r="F10" s="382">
        <v>18</v>
      </c>
    </row>
    <row r="11" spans="1:19" ht="21.75">
      <c r="A11" s="383"/>
      <c r="B11" s="384"/>
      <c r="C11" s="384"/>
      <c r="D11" s="385"/>
      <c r="E11" s="385"/>
      <c r="F11" s="385"/>
    </row>
    <row r="12" spans="1:19" ht="18.75">
      <c r="A12" s="735" t="s">
        <v>1656</v>
      </c>
      <c r="B12" s="735"/>
      <c r="C12" s="735"/>
      <c r="D12" s="735"/>
      <c r="E12" s="735"/>
      <c r="F12" s="735"/>
    </row>
    <row r="13" spans="1:19" s="386" customFormat="1" ht="20.25">
      <c r="A13" s="737" t="s">
        <v>81</v>
      </c>
      <c r="B13" s="738" t="s">
        <v>1650</v>
      </c>
      <c r="C13" s="738"/>
      <c r="D13" s="739" t="s">
        <v>1651</v>
      </c>
      <c r="E13" s="739"/>
      <c r="F13" s="739"/>
      <c r="Q13" s="387"/>
      <c r="R13" s="387"/>
      <c r="S13" s="387"/>
    </row>
    <row r="14" spans="1:19" s="388" customFormat="1" ht="16.5">
      <c r="A14" s="737"/>
      <c r="B14" s="743" t="s">
        <v>1590</v>
      </c>
      <c r="C14" s="743" t="s">
        <v>1591</v>
      </c>
      <c r="D14" s="732" t="s">
        <v>1653</v>
      </c>
      <c r="E14" s="732" t="s">
        <v>1654</v>
      </c>
      <c r="F14" s="732" t="s">
        <v>1657</v>
      </c>
      <c r="Q14" s="389"/>
      <c r="R14" s="389"/>
      <c r="S14" s="389"/>
    </row>
    <row r="15" spans="1:19" s="388" customFormat="1" ht="16.5">
      <c r="A15" s="744" t="s">
        <v>174</v>
      </c>
      <c r="B15" s="743"/>
      <c r="C15" s="743"/>
      <c r="D15" s="732"/>
      <c r="E15" s="732"/>
      <c r="F15" s="732"/>
      <c r="P15" s="389"/>
      <c r="Q15" s="389"/>
      <c r="R15" s="389"/>
      <c r="S15" s="389"/>
    </row>
    <row r="16" spans="1:19" s="388" customFormat="1" ht="16.5">
      <c r="A16" s="744"/>
      <c r="B16" s="390">
        <v>80</v>
      </c>
      <c r="C16" s="390">
        <v>17</v>
      </c>
      <c r="D16" s="391">
        <v>24</v>
      </c>
      <c r="E16" s="391">
        <v>21</v>
      </c>
      <c r="F16" s="390">
        <v>19</v>
      </c>
      <c r="G16" s="392" t="s">
        <v>1658</v>
      </c>
      <c r="H16" s="392"/>
      <c r="I16" s="392"/>
      <c r="J16" s="392"/>
      <c r="K16" s="392"/>
      <c r="L16" s="392"/>
      <c r="M16" s="392"/>
      <c r="N16" s="392"/>
      <c r="O16" s="392"/>
      <c r="P16" s="393"/>
      <c r="Q16" s="393"/>
      <c r="R16" s="393"/>
      <c r="S16" s="389"/>
    </row>
    <row r="17" spans="1:19" s="388" customFormat="1" ht="21.75" customHeight="1">
      <c r="A17" s="394"/>
      <c r="B17" s="395"/>
      <c r="C17" s="395"/>
      <c r="D17" s="395"/>
      <c r="E17" s="395"/>
      <c r="F17" s="395"/>
      <c r="G17" s="406" t="s">
        <v>1659</v>
      </c>
      <c r="H17" s="406"/>
      <c r="I17" s="406"/>
      <c r="J17" s="406"/>
      <c r="K17" s="406"/>
      <c r="L17" s="406"/>
      <c r="M17" s="406"/>
      <c r="N17" s="406"/>
      <c r="O17" s="406"/>
      <c r="P17" s="393"/>
      <c r="Q17" s="393"/>
      <c r="R17" s="393"/>
      <c r="S17" s="389"/>
    </row>
    <row r="18" spans="1:19" s="388" customFormat="1" ht="16.5">
      <c r="A18" s="745" t="s">
        <v>1660</v>
      </c>
      <c r="B18" s="746"/>
      <c r="C18" s="746"/>
      <c r="D18" s="746"/>
      <c r="E18" s="746"/>
      <c r="F18" s="746"/>
      <c r="G18" s="392" t="s">
        <v>1661</v>
      </c>
      <c r="H18" s="392"/>
      <c r="I18" s="392"/>
      <c r="J18" s="392"/>
      <c r="K18" s="392"/>
      <c r="L18" s="392"/>
      <c r="M18" s="392"/>
      <c r="N18" s="392"/>
      <c r="O18" s="392"/>
      <c r="P18" s="397"/>
      <c r="Q18" s="397"/>
      <c r="R18" s="396"/>
      <c r="S18" s="389"/>
    </row>
    <row r="19" spans="1:19" s="386" customFormat="1" ht="20.25">
      <c r="A19" s="737" t="s">
        <v>81</v>
      </c>
      <c r="B19" s="738" t="s">
        <v>1650</v>
      </c>
      <c r="C19" s="738"/>
      <c r="D19" s="739" t="s">
        <v>1651</v>
      </c>
      <c r="E19" s="739"/>
      <c r="F19" s="739"/>
      <c r="G19" s="392" t="s">
        <v>1662</v>
      </c>
      <c r="H19" s="392"/>
      <c r="I19" s="392"/>
      <c r="J19" s="392"/>
      <c r="K19" s="392"/>
      <c r="L19" s="392"/>
      <c r="M19" s="392"/>
      <c r="N19" s="392"/>
      <c r="O19" s="392"/>
      <c r="P19" s="393"/>
      <c r="Q19" s="393"/>
      <c r="R19" s="387"/>
      <c r="S19" s="387"/>
    </row>
    <row r="20" spans="1:19" s="388" customFormat="1" ht="16.5">
      <c r="A20" s="737"/>
      <c r="B20" s="743" t="s">
        <v>1590</v>
      </c>
      <c r="C20" s="743" t="s">
        <v>1591</v>
      </c>
      <c r="D20" s="732" t="s">
        <v>1653</v>
      </c>
      <c r="E20" s="732" t="s">
        <v>1654</v>
      </c>
      <c r="F20" s="732" t="s">
        <v>1655</v>
      </c>
      <c r="P20" s="393"/>
      <c r="Q20" s="393"/>
      <c r="R20" s="389"/>
      <c r="S20" s="389"/>
    </row>
    <row r="21" spans="1:19" s="388" customFormat="1" ht="16.5">
      <c r="A21" s="744" t="s">
        <v>174</v>
      </c>
      <c r="B21" s="743"/>
      <c r="C21" s="743"/>
      <c r="D21" s="732"/>
      <c r="E21" s="732"/>
      <c r="F21" s="732"/>
      <c r="H21" s="393"/>
      <c r="I21" s="393"/>
      <c r="J21" s="393"/>
      <c r="K21" s="393"/>
      <c r="L21" s="393"/>
      <c r="M21" s="393"/>
      <c r="N21" s="393"/>
      <c r="O21" s="393"/>
      <c r="P21" s="393"/>
      <c r="Q21" s="389"/>
      <c r="R21" s="389"/>
      <c r="S21" s="389"/>
    </row>
    <row r="22" spans="1:19" s="388" customFormat="1" ht="16.5">
      <c r="A22" s="744"/>
      <c r="B22" s="390">
        <v>85</v>
      </c>
      <c r="C22" s="390">
        <v>18</v>
      </c>
      <c r="D22" s="391">
        <v>25</v>
      </c>
      <c r="E22" s="391">
        <v>22</v>
      </c>
      <c r="F22" s="390">
        <v>20</v>
      </c>
      <c r="H22" s="749"/>
      <c r="I22" s="749"/>
      <c r="J22" s="749"/>
      <c r="K22" s="749"/>
      <c r="L22" s="749"/>
      <c r="M22" s="749"/>
      <c r="N22" s="749"/>
      <c r="O22" s="749"/>
      <c r="P22" s="749"/>
      <c r="Q22" s="393"/>
      <c r="R22" s="393"/>
      <c r="S22" s="389"/>
    </row>
    <row r="23" spans="1:19" s="388" customFormat="1" ht="16.5">
      <c r="A23" s="750" t="s">
        <v>1663</v>
      </c>
      <c r="B23" s="750"/>
      <c r="C23" s="750"/>
      <c r="D23" s="750"/>
      <c r="E23" s="750"/>
      <c r="F23" s="750"/>
      <c r="H23" s="393"/>
      <c r="I23" s="393"/>
      <c r="J23" s="393"/>
      <c r="K23" s="393"/>
      <c r="L23" s="393"/>
      <c r="M23" s="393"/>
      <c r="N23" s="393"/>
      <c r="O23" s="393"/>
      <c r="P23" s="393"/>
      <c r="Q23" s="397"/>
      <c r="R23" s="396"/>
      <c r="S23" s="389"/>
    </row>
    <row r="24" spans="1:19" s="388" customFormat="1" ht="18.75">
      <c r="A24" s="751"/>
      <c r="B24" s="751"/>
      <c r="C24" s="751"/>
      <c r="D24" s="751"/>
      <c r="E24" s="751"/>
      <c r="F24" s="751"/>
      <c r="H24" s="393"/>
      <c r="I24" s="393"/>
      <c r="J24" s="393"/>
      <c r="K24" s="393"/>
      <c r="L24" s="393"/>
      <c r="M24" s="393"/>
      <c r="N24" s="393"/>
      <c r="O24" s="393"/>
      <c r="P24" s="393"/>
      <c r="Q24" s="393"/>
      <c r="R24" s="393"/>
      <c r="S24" s="389"/>
    </row>
    <row r="25" spans="1:19" s="388" customFormat="1" ht="22.5">
      <c r="A25" s="752" t="s">
        <v>1664</v>
      </c>
      <c r="B25" s="752"/>
      <c r="C25" s="752"/>
      <c r="D25" s="752"/>
      <c r="E25" s="752"/>
      <c r="F25" s="752"/>
      <c r="H25" s="393"/>
      <c r="I25" s="393"/>
      <c r="J25" s="393"/>
      <c r="K25" s="393"/>
      <c r="L25" s="393"/>
      <c r="M25" s="393"/>
      <c r="N25" s="393"/>
      <c r="O25" s="393"/>
      <c r="P25" s="393"/>
      <c r="Q25" s="393"/>
      <c r="R25" s="393"/>
      <c r="S25" s="389"/>
    </row>
    <row r="26" spans="1:19" s="388" customFormat="1" ht="22.5">
      <c r="A26" s="753" t="s">
        <v>1665</v>
      </c>
      <c r="B26" s="753"/>
      <c r="C26" s="753"/>
      <c r="D26" s="753"/>
      <c r="E26" s="753"/>
      <c r="F26" s="753"/>
      <c r="H26" s="398"/>
      <c r="I26" s="398"/>
      <c r="J26" s="398"/>
      <c r="K26" s="398"/>
      <c r="L26" s="398"/>
      <c r="M26" s="398"/>
      <c r="N26" s="398"/>
      <c r="O26" s="398"/>
      <c r="P26" s="398"/>
      <c r="Q26" s="393"/>
      <c r="R26" s="393"/>
      <c r="S26" s="389"/>
    </row>
    <row r="27" spans="1:19" ht="18.75">
      <c r="A27" s="399" t="s">
        <v>100</v>
      </c>
      <c r="B27" s="400" t="s">
        <v>1224</v>
      </c>
      <c r="C27" s="747" t="s">
        <v>1666</v>
      </c>
      <c r="D27" s="748"/>
      <c r="E27" s="401" t="s">
        <v>1293</v>
      </c>
      <c r="F27" s="401" t="s">
        <v>1667</v>
      </c>
      <c r="Q27" s="397"/>
      <c r="R27" s="396"/>
    </row>
    <row r="28" spans="1:19" ht="18.75">
      <c r="A28" s="400" t="s">
        <v>1668</v>
      </c>
      <c r="B28" s="400">
        <v>20</v>
      </c>
      <c r="C28" s="747">
        <v>18</v>
      </c>
      <c r="D28" s="748"/>
      <c r="E28" s="401">
        <v>17</v>
      </c>
      <c r="F28" s="401">
        <v>16</v>
      </c>
    </row>
    <row r="29" spans="1:19" ht="18.75">
      <c r="A29" s="402"/>
      <c r="B29" s="402"/>
      <c r="C29" s="402"/>
      <c r="D29" s="402"/>
      <c r="E29" s="402"/>
      <c r="F29" s="402"/>
    </row>
    <row r="30" spans="1:19" ht="20.25">
      <c r="A30" s="755" t="s">
        <v>1669</v>
      </c>
      <c r="B30" s="756"/>
      <c r="C30" s="756"/>
      <c r="D30" s="756"/>
      <c r="E30" s="756"/>
      <c r="F30" s="756"/>
    </row>
    <row r="31" spans="1:19" ht="18.75">
      <c r="A31" s="399" t="s">
        <v>100</v>
      </c>
      <c r="B31" s="757" t="s">
        <v>1670</v>
      </c>
      <c r="C31" s="757"/>
      <c r="D31" s="757"/>
      <c r="E31" s="757"/>
      <c r="F31" s="757"/>
    </row>
    <row r="32" spans="1:19" ht="18.75">
      <c r="A32" s="400" t="s">
        <v>1668</v>
      </c>
      <c r="B32" s="757" t="s">
        <v>1671</v>
      </c>
      <c r="C32" s="757"/>
      <c r="D32" s="757"/>
      <c r="E32" s="757"/>
      <c r="F32" s="757"/>
    </row>
    <row r="33" spans="1:6" ht="20.25">
      <c r="A33" s="758"/>
      <c r="B33" s="758"/>
      <c r="C33" s="758"/>
      <c r="D33" s="758"/>
      <c r="E33" s="758"/>
      <c r="F33" s="758"/>
    </row>
    <row r="34" spans="1:6" ht="17.25">
      <c r="A34" s="759" t="s">
        <v>1672</v>
      </c>
      <c r="B34" s="759"/>
      <c r="C34" s="759"/>
      <c r="D34" s="759"/>
      <c r="E34" s="759"/>
      <c r="F34" s="759"/>
    </row>
    <row r="35" spans="1:6" ht="17.25">
      <c r="A35" s="759" t="s">
        <v>1673</v>
      </c>
      <c r="B35" s="759"/>
      <c r="C35" s="759"/>
      <c r="D35" s="759"/>
      <c r="E35" s="759"/>
      <c r="F35" s="759"/>
    </row>
    <row r="36" spans="1:6" ht="18">
      <c r="A36" s="759" t="s">
        <v>1674</v>
      </c>
      <c r="B36" s="759"/>
      <c r="C36" s="759"/>
      <c r="D36" s="759"/>
      <c r="E36" s="759"/>
      <c r="F36" s="759"/>
    </row>
    <row r="37" spans="1:6" ht="17.25">
      <c r="A37" s="759" t="s">
        <v>1675</v>
      </c>
      <c r="B37" s="759"/>
      <c r="C37" s="759"/>
      <c r="D37" s="759"/>
      <c r="E37" s="759"/>
      <c r="F37" s="759"/>
    </row>
    <row r="38" spans="1:6" ht="17.25">
      <c r="A38" s="760" t="s">
        <v>1676</v>
      </c>
      <c r="B38" s="760"/>
      <c r="C38" s="760"/>
      <c r="D38" s="760"/>
      <c r="E38" s="760"/>
      <c r="F38" s="760"/>
    </row>
    <row r="39" spans="1:6" ht="17.25">
      <c r="A39" s="403" t="s">
        <v>1677</v>
      </c>
      <c r="B39" s="403"/>
      <c r="C39" s="403"/>
      <c r="D39" s="403"/>
      <c r="E39" s="403"/>
      <c r="F39" s="403"/>
    </row>
    <row r="40" spans="1:6" ht="17.25">
      <c r="A40" s="403" t="s">
        <v>1678</v>
      </c>
      <c r="B40" s="403"/>
      <c r="C40" s="403"/>
      <c r="D40" s="403"/>
      <c r="E40" s="403"/>
      <c r="F40" s="403"/>
    </row>
    <row r="41" spans="1:6" ht="17.25">
      <c r="A41" s="761" t="s">
        <v>1679</v>
      </c>
      <c r="B41" s="761"/>
      <c r="C41" s="761"/>
      <c r="D41" s="761"/>
      <c r="E41" s="761"/>
      <c r="F41" s="404"/>
    </row>
    <row r="42" spans="1:6" ht="16.5">
      <c r="A42" s="405"/>
      <c r="B42" s="405"/>
      <c r="C42" s="405"/>
      <c r="D42" s="405"/>
      <c r="E42" s="405"/>
      <c r="F42" s="405"/>
    </row>
    <row r="43" spans="1:6" ht="20.25">
      <c r="B43" s="754" t="s">
        <v>1680</v>
      </c>
      <c r="C43" s="754"/>
      <c r="D43" s="754"/>
      <c r="E43" s="754"/>
      <c r="F43" s="754"/>
    </row>
  </sheetData>
  <mergeCells count="52">
    <mergeCell ref="B43:F43"/>
    <mergeCell ref="C28:D28"/>
    <mergeCell ref="A30:F30"/>
    <mergeCell ref="B31:F31"/>
    <mergeCell ref="B32:F32"/>
    <mergeCell ref="A33:F33"/>
    <mergeCell ref="A34:F34"/>
    <mergeCell ref="A35:F35"/>
    <mergeCell ref="A36:F36"/>
    <mergeCell ref="A37:F37"/>
    <mergeCell ref="A38:F38"/>
    <mergeCell ref="A41:E41"/>
    <mergeCell ref="H22:P22"/>
    <mergeCell ref="A23:F23"/>
    <mergeCell ref="A24:F24"/>
    <mergeCell ref="A25:F25"/>
    <mergeCell ref="A26:F26"/>
    <mergeCell ref="C27:D27"/>
    <mergeCell ref="A19:A20"/>
    <mergeCell ref="B19:C19"/>
    <mergeCell ref="D19:F19"/>
    <mergeCell ref="B20:B21"/>
    <mergeCell ref="C20:C21"/>
    <mergeCell ref="D20:D21"/>
    <mergeCell ref="E20:E21"/>
    <mergeCell ref="F20:F21"/>
    <mergeCell ref="A21:A22"/>
    <mergeCell ref="D14:D15"/>
    <mergeCell ref="E14:E15"/>
    <mergeCell ref="F14:F15"/>
    <mergeCell ref="A15:A16"/>
    <mergeCell ref="A18:F18"/>
    <mergeCell ref="A13:A14"/>
    <mergeCell ref="B13:C13"/>
    <mergeCell ref="D13:F13"/>
    <mergeCell ref="B14:B15"/>
    <mergeCell ref="C14:C15"/>
    <mergeCell ref="D8:D9"/>
    <mergeCell ref="E8:E9"/>
    <mergeCell ref="F8:F9"/>
    <mergeCell ref="A9:A10"/>
    <mergeCell ref="A12:F12"/>
    <mergeCell ref="A7:A8"/>
    <mergeCell ref="B7:C7"/>
    <mergeCell ref="D7:F7"/>
    <mergeCell ref="B8:B9"/>
    <mergeCell ref="C8:C9"/>
    <mergeCell ref="A1:F1"/>
    <mergeCell ref="A2:F2"/>
    <mergeCell ref="A3:F3"/>
    <mergeCell ref="A4:F4"/>
    <mergeCell ref="A5:F6"/>
  </mergeCells>
  <phoneticPr fontId="142" type="noConversion"/>
  <hyperlinks>
    <hyperlink ref="G7" location="目录!A1" display="返回首页"/>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H29"/>
  <sheetViews>
    <sheetView workbookViewId="0">
      <selection activeCell="G3" sqref="G3:H4"/>
    </sheetView>
  </sheetViews>
  <sheetFormatPr defaultColWidth="9" defaultRowHeight="14.25"/>
  <cols>
    <col min="1" max="1" width="21.75" customWidth="1"/>
    <col min="2" max="2" width="7.375" customWidth="1"/>
    <col min="3" max="3" width="6.375" customWidth="1"/>
    <col min="4" max="4" width="11.625" customWidth="1"/>
    <col min="5" max="6" width="12.75" customWidth="1"/>
    <col min="7" max="8" width="9" style="22"/>
  </cols>
  <sheetData>
    <row r="1" spans="1:8">
      <c r="A1" s="772" t="s">
        <v>1315</v>
      </c>
      <c r="B1" s="772"/>
      <c r="C1" s="772"/>
      <c r="D1" s="772"/>
      <c r="E1" s="772"/>
      <c r="F1" s="772"/>
    </row>
    <row r="2" spans="1:8">
      <c r="A2" s="772"/>
      <c r="B2" s="772"/>
      <c r="C2" s="772"/>
      <c r="D2" s="772"/>
      <c r="E2" s="772"/>
      <c r="F2" s="772"/>
    </row>
    <row r="3" spans="1:8">
      <c r="A3" s="779" t="s">
        <v>1316</v>
      </c>
      <c r="B3" s="779" t="s">
        <v>1317</v>
      </c>
      <c r="C3" s="779"/>
      <c r="D3" s="780" t="s">
        <v>1318</v>
      </c>
      <c r="E3" s="780" t="s">
        <v>1319</v>
      </c>
      <c r="F3" s="780" t="s">
        <v>1320</v>
      </c>
      <c r="G3" s="770" t="s">
        <v>164</v>
      </c>
      <c r="H3" s="770"/>
    </row>
    <row r="4" spans="1:8">
      <c r="A4" s="779"/>
      <c r="B4" s="24" t="s">
        <v>1321</v>
      </c>
      <c r="C4" s="24" t="s">
        <v>167</v>
      </c>
      <c r="D4" s="780"/>
      <c r="E4" s="780"/>
      <c r="F4" s="780"/>
      <c r="G4" s="770"/>
      <c r="H4" s="770"/>
    </row>
    <row r="5" spans="1:8">
      <c r="A5" s="25" t="s">
        <v>1322</v>
      </c>
      <c r="B5" s="26">
        <v>20</v>
      </c>
      <c r="C5" s="26">
        <v>8</v>
      </c>
      <c r="D5" s="26">
        <v>13</v>
      </c>
      <c r="E5" s="26">
        <v>12</v>
      </c>
      <c r="F5" s="23">
        <v>11.5</v>
      </c>
      <c r="G5" s="771"/>
      <c r="H5" s="771"/>
    </row>
    <row r="6" spans="1:8">
      <c r="A6" s="781"/>
      <c r="B6" s="781"/>
      <c r="C6" s="781"/>
      <c r="D6" s="781"/>
      <c r="E6" s="781"/>
      <c r="F6" s="781"/>
      <c r="G6" s="771"/>
      <c r="H6" s="771"/>
    </row>
    <row r="7" spans="1:8">
      <c r="A7" s="25" t="s">
        <v>1323</v>
      </c>
      <c r="B7" s="26">
        <v>25</v>
      </c>
      <c r="C7" s="26">
        <v>9</v>
      </c>
      <c r="D7" s="26">
        <v>14</v>
      </c>
      <c r="E7" s="26">
        <v>13</v>
      </c>
      <c r="F7" s="26">
        <v>12.5</v>
      </c>
      <c r="G7" s="27"/>
      <c r="H7" s="27"/>
    </row>
    <row r="8" spans="1:8">
      <c r="A8" s="782" t="s">
        <v>1324</v>
      </c>
      <c r="B8" s="782"/>
      <c r="C8" s="782"/>
      <c r="D8" s="782"/>
      <c r="E8" s="782"/>
      <c r="F8" s="782"/>
    </row>
    <row r="9" spans="1:8">
      <c r="A9" s="783" t="s">
        <v>184</v>
      </c>
      <c r="B9" s="784"/>
      <c r="C9" s="784"/>
      <c r="D9" s="784"/>
      <c r="E9" s="784"/>
      <c r="F9" s="785"/>
    </row>
    <row r="10" spans="1:8" ht="20.25" customHeight="1">
      <c r="A10" s="773" t="s">
        <v>1325</v>
      </c>
      <c r="B10" s="774"/>
      <c r="C10" s="774"/>
      <c r="D10" s="774"/>
      <c r="E10" s="774"/>
      <c r="F10" s="775"/>
    </row>
    <row r="11" spans="1:8" ht="39.75" customHeight="1">
      <c r="A11" s="773" t="s">
        <v>1326</v>
      </c>
      <c r="B11" s="774"/>
      <c r="C11" s="774"/>
      <c r="D11" s="774"/>
      <c r="E11" s="774"/>
      <c r="F11" s="775"/>
    </row>
    <row r="12" spans="1:8" ht="40.5" customHeight="1">
      <c r="A12" s="773" t="s">
        <v>1327</v>
      </c>
      <c r="B12" s="774"/>
      <c r="C12" s="774"/>
      <c r="D12" s="774"/>
      <c r="E12" s="774"/>
      <c r="F12" s="775"/>
    </row>
    <row r="13" spans="1:8" ht="31.5" customHeight="1">
      <c r="A13" s="773" t="s">
        <v>1328</v>
      </c>
      <c r="B13" s="774"/>
      <c r="C13" s="774"/>
      <c r="D13" s="774"/>
      <c r="E13" s="774"/>
      <c r="F13" s="775"/>
    </row>
    <row r="14" spans="1:8" ht="30.75" customHeight="1">
      <c r="A14" s="773" t="s">
        <v>1329</v>
      </c>
      <c r="B14" s="774"/>
      <c r="C14" s="774"/>
      <c r="D14" s="774"/>
      <c r="E14" s="774"/>
      <c r="F14" s="775"/>
    </row>
    <row r="15" spans="1:8" ht="42.75" customHeight="1">
      <c r="A15" s="773" t="s">
        <v>1330</v>
      </c>
      <c r="B15" s="774"/>
      <c r="C15" s="774"/>
      <c r="D15" s="774"/>
      <c r="E15" s="774"/>
      <c r="F15" s="775"/>
    </row>
    <row r="16" spans="1:8" ht="66" customHeight="1">
      <c r="A16" s="773" t="s">
        <v>1331</v>
      </c>
      <c r="B16" s="774"/>
      <c r="C16" s="774"/>
      <c r="D16" s="774"/>
      <c r="E16" s="774"/>
      <c r="F16" s="775"/>
    </row>
    <row r="17" spans="1:6" ht="17.25" customHeight="1">
      <c r="A17" s="776" t="s">
        <v>1332</v>
      </c>
      <c r="B17" s="777"/>
      <c r="C17" s="777"/>
      <c r="D17" s="777"/>
      <c r="E17" s="777"/>
      <c r="F17" s="778"/>
    </row>
    <row r="18" spans="1:6" ht="27" customHeight="1">
      <c r="A18" s="776" t="s">
        <v>1333</v>
      </c>
      <c r="B18" s="777"/>
      <c r="C18" s="777"/>
      <c r="D18" s="777"/>
      <c r="E18" s="777"/>
      <c r="F18" s="778"/>
    </row>
    <row r="19" spans="1:6" ht="39.75" customHeight="1">
      <c r="A19" s="776" t="s">
        <v>1334</v>
      </c>
      <c r="B19" s="777"/>
      <c r="C19" s="777"/>
      <c r="D19" s="777"/>
      <c r="E19" s="777"/>
      <c r="F19" s="778"/>
    </row>
    <row r="20" spans="1:6" ht="24">
      <c r="A20" s="28" t="s">
        <v>1335</v>
      </c>
      <c r="B20" s="29"/>
      <c r="C20" s="29"/>
      <c r="D20" s="30" t="s">
        <v>1336</v>
      </c>
      <c r="E20" s="31"/>
      <c r="F20" s="32"/>
    </row>
    <row r="21" spans="1:6">
      <c r="A21" s="762" t="s">
        <v>1337</v>
      </c>
      <c r="B21" s="763"/>
      <c r="C21" s="763"/>
      <c r="D21" s="763" t="s">
        <v>1338</v>
      </c>
      <c r="E21" s="766"/>
      <c r="F21" s="767"/>
    </row>
    <row r="22" spans="1:6">
      <c r="A22" s="762"/>
      <c r="B22" s="763"/>
      <c r="C22" s="763"/>
      <c r="D22" s="766"/>
      <c r="E22" s="766"/>
      <c r="F22" s="767"/>
    </row>
    <row r="23" spans="1:6">
      <c r="A23" s="762"/>
      <c r="B23" s="763"/>
      <c r="C23" s="763"/>
      <c r="D23" s="766"/>
      <c r="E23" s="766"/>
      <c r="F23" s="767"/>
    </row>
    <row r="24" spans="1:6" ht="75" customHeight="1">
      <c r="A24" s="764"/>
      <c r="B24" s="765"/>
      <c r="C24" s="765"/>
      <c r="D24" s="768"/>
      <c r="E24" s="768"/>
      <c r="F24" s="769"/>
    </row>
    <row r="25" spans="1:6">
      <c r="A25" s="33"/>
      <c r="B25" s="33"/>
      <c r="C25" s="33"/>
      <c r="D25" s="33"/>
      <c r="E25" s="33"/>
      <c r="F25" s="33"/>
    </row>
    <row r="26" spans="1:6">
      <c r="A26" s="33"/>
      <c r="B26" s="33"/>
      <c r="C26" s="33"/>
      <c r="D26" s="33"/>
      <c r="E26" s="33"/>
      <c r="F26" s="33"/>
    </row>
    <row r="27" spans="1:6">
      <c r="A27" s="22"/>
      <c r="B27" s="22"/>
      <c r="C27" s="22"/>
      <c r="D27" s="22"/>
      <c r="E27" s="22"/>
      <c r="F27" s="22"/>
    </row>
    <row r="28" spans="1:6">
      <c r="A28" s="22"/>
      <c r="B28" s="22"/>
      <c r="C28" s="22"/>
      <c r="D28" s="22"/>
      <c r="E28" s="22"/>
      <c r="F28" s="22"/>
    </row>
    <row r="29" spans="1:6">
      <c r="A29" s="22"/>
      <c r="B29" s="22"/>
      <c r="C29" s="22"/>
      <c r="D29" s="22"/>
      <c r="E29" s="22"/>
      <c r="F29" s="22"/>
    </row>
  </sheetData>
  <mergeCells count="23">
    <mergeCell ref="A14:F14"/>
    <mergeCell ref="A15:F15"/>
    <mergeCell ref="B3:C3"/>
    <mergeCell ref="A6:F6"/>
    <mergeCell ref="A8:F8"/>
    <mergeCell ref="A9:F9"/>
    <mergeCell ref="A10:F10"/>
    <mergeCell ref="A21:C24"/>
    <mergeCell ref="D21:F24"/>
    <mergeCell ref="G3:H4"/>
    <mergeCell ref="G5:H6"/>
    <mergeCell ref="A1:F2"/>
    <mergeCell ref="A16:F16"/>
    <mergeCell ref="A17:F17"/>
    <mergeCell ref="A18:F18"/>
    <mergeCell ref="A19:F19"/>
    <mergeCell ref="A3:A4"/>
    <mergeCell ref="D3:D4"/>
    <mergeCell ref="E3:E4"/>
    <mergeCell ref="F3:F4"/>
    <mergeCell ref="A11:F11"/>
    <mergeCell ref="A12:F12"/>
    <mergeCell ref="A13:F13"/>
  </mergeCells>
  <phoneticPr fontId="142" type="noConversion"/>
  <hyperlinks>
    <hyperlink ref="G3:H4" location="目录!A1" display="返回目录"/>
  </hyperlinks>
  <pageMargins left="0.69930555555555596" right="0.69930555555555596"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dimension ref="A1:J27"/>
  <sheetViews>
    <sheetView workbookViewId="0">
      <selection activeCell="G2" sqref="G2"/>
    </sheetView>
  </sheetViews>
  <sheetFormatPr defaultRowHeight="14.25"/>
  <cols>
    <col min="1" max="1" width="23.875" style="232" bestFit="1" customWidth="1"/>
    <col min="2" max="2" width="12.125" style="232" customWidth="1"/>
    <col min="3" max="3" width="14" style="232" customWidth="1"/>
    <col min="4" max="4" width="12.25" style="232" customWidth="1"/>
    <col min="5" max="5" width="7.5" style="232" customWidth="1"/>
    <col min="6" max="6" width="29.875" style="232" customWidth="1"/>
    <col min="7" max="7" width="12.125" style="232" customWidth="1"/>
    <col min="8" max="16384" width="9" style="232"/>
  </cols>
  <sheetData>
    <row r="1" spans="1:10" ht="22.5">
      <c r="A1" s="792" t="s">
        <v>1712</v>
      </c>
      <c r="B1" s="792"/>
      <c r="C1" s="792"/>
      <c r="D1" s="792"/>
      <c r="E1" s="792"/>
      <c r="F1" s="792"/>
    </row>
    <row r="2" spans="1:10" ht="27">
      <c r="A2" s="431" t="s">
        <v>1713</v>
      </c>
      <c r="B2" s="431" t="s">
        <v>1714</v>
      </c>
      <c r="C2" s="432" t="s">
        <v>1715</v>
      </c>
      <c r="D2" s="432" t="s">
        <v>1716</v>
      </c>
      <c r="E2" s="431" t="s">
        <v>1717</v>
      </c>
      <c r="F2" s="431" t="s">
        <v>86</v>
      </c>
      <c r="G2" s="409" t="s">
        <v>164</v>
      </c>
    </row>
    <row r="3" spans="1:10" s="436" customFormat="1">
      <c r="A3" s="793" t="s">
        <v>89</v>
      </c>
      <c r="B3" s="433" t="s">
        <v>1718</v>
      </c>
      <c r="C3" s="434">
        <v>72.8</v>
      </c>
      <c r="D3" s="434">
        <v>8.1999999999999993</v>
      </c>
      <c r="E3" s="435" t="s">
        <v>1719</v>
      </c>
      <c r="F3" s="796" t="s">
        <v>1720</v>
      </c>
    </row>
    <row r="4" spans="1:10" s="436" customFormat="1">
      <c r="A4" s="794"/>
      <c r="B4" s="433" t="s">
        <v>1721</v>
      </c>
      <c r="C4" s="434">
        <v>68.3</v>
      </c>
      <c r="D4" s="434">
        <v>8.1999999999999993</v>
      </c>
      <c r="E4" s="435" t="s">
        <v>1719</v>
      </c>
      <c r="F4" s="797"/>
    </row>
    <row r="5" spans="1:10" s="436" customFormat="1">
      <c r="A5" s="795"/>
      <c r="B5" s="433" t="s">
        <v>1722</v>
      </c>
      <c r="C5" s="434">
        <v>58.300000000000004</v>
      </c>
      <c r="D5" s="434">
        <v>8.1999999999999993</v>
      </c>
      <c r="E5" s="435" t="s">
        <v>1719</v>
      </c>
      <c r="F5" s="798"/>
    </row>
    <row r="6" spans="1:10">
      <c r="A6" s="437" t="s">
        <v>95</v>
      </c>
      <c r="B6" s="433" t="s">
        <v>1723</v>
      </c>
      <c r="C6" s="434">
        <v>59.2</v>
      </c>
      <c r="D6" s="434">
        <v>15.5</v>
      </c>
      <c r="E6" s="433" t="s">
        <v>1719</v>
      </c>
      <c r="F6" s="438" t="s">
        <v>1724</v>
      </c>
      <c r="I6" s="436"/>
      <c r="J6" s="436"/>
    </row>
    <row r="7" spans="1:10">
      <c r="A7" s="437" t="s">
        <v>908</v>
      </c>
      <c r="B7" s="433" t="s">
        <v>1723</v>
      </c>
      <c r="C7" s="434">
        <v>54.6</v>
      </c>
      <c r="D7" s="434">
        <v>17.3</v>
      </c>
      <c r="E7" s="439" t="s">
        <v>1719</v>
      </c>
      <c r="F7" s="440" t="s">
        <v>1724</v>
      </c>
      <c r="I7" s="436"/>
      <c r="J7" s="436"/>
    </row>
    <row r="8" spans="1:10">
      <c r="A8" s="437" t="s">
        <v>176</v>
      </c>
      <c r="B8" s="433" t="s">
        <v>1723</v>
      </c>
      <c r="C8" s="434">
        <v>59.2</v>
      </c>
      <c r="D8" s="434">
        <v>17.3</v>
      </c>
      <c r="E8" s="433" t="s">
        <v>1719</v>
      </c>
      <c r="F8" s="438" t="s">
        <v>1724</v>
      </c>
      <c r="I8" s="436"/>
      <c r="J8" s="436"/>
    </row>
    <row r="9" spans="1:10">
      <c r="A9" s="437" t="s">
        <v>1725</v>
      </c>
      <c r="B9" s="433" t="s">
        <v>1723</v>
      </c>
      <c r="C9" s="434">
        <v>54.6</v>
      </c>
      <c r="D9" s="434">
        <v>17.3</v>
      </c>
      <c r="E9" s="433" t="s">
        <v>1719</v>
      </c>
      <c r="F9" s="438" t="s">
        <v>1726</v>
      </c>
      <c r="I9" s="436"/>
      <c r="J9" s="436"/>
    </row>
    <row r="10" spans="1:10">
      <c r="A10" s="441" t="s">
        <v>1084</v>
      </c>
      <c r="B10" s="433" t="s">
        <v>1723</v>
      </c>
      <c r="C10" s="442">
        <v>83.8</v>
      </c>
      <c r="D10" s="442">
        <v>7.3</v>
      </c>
      <c r="E10" s="443" t="s">
        <v>1719</v>
      </c>
      <c r="F10" s="444" t="s">
        <v>1727</v>
      </c>
      <c r="I10" s="436"/>
      <c r="J10" s="436"/>
    </row>
    <row r="11" spans="1:10">
      <c r="A11" s="441" t="s">
        <v>1173</v>
      </c>
      <c r="B11" s="433" t="s">
        <v>1723</v>
      </c>
      <c r="C11" s="442">
        <v>59.2</v>
      </c>
      <c r="D11" s="442">
        <v>17.3</v>
      </c>
      <c r="E11" s="443" t="s">
        <v>1719</v>
      </c>
      <c r="F11" s="444" t="s">
        <v>1724</v>
      </c>
      <c r="I11" s="436"/>
      <c r="J11" s="436"/>
    </row>
    <row r="12" spans="1:10">
      <c r="A12" s="445" t="s">
        <v>1728</v>
      </c>
      <c r="B12" s="433" t="s">
        <v>1723</v>
      </c>
      <c r="C12" s="442">
        <v>45.5</v>
      </c>
      <c r="D12" s="442">
        <v>23.700000000000003</v>
      </c>
      <c r="E12" s="443" t="s">
        <v>1719</v>
      </c>
      <c r="F12" s="444" t="s">
        <v>1724</v>
      </c>
      <c r="I12" s="436"/>
      <c r="J12" s="436"/>
    </row>
    <row r="13" spans="1:10">
      <c r="A13" s="445" t="s">
        <v>1094</v>
      </c>
      <c r="B13" s="433" t="s">
        <v>1723</v>
      </c>
      <c r="C13" s="442">
        <v>91</v>
      </c>
      <c r="D13" s="442">
        <v>7.3</v>
      </c>
      <c r="E13" s="443" t="s">
        <v>1719</v>
      </c>
      <c r="F13" s="444" t="s">
        <v>1727</v>
      </c>
      <c r="I13" s="436"/>
      <c r="J13" s="436"/>
    </row>
    <row r="14" spans="1:10">
      <c r="A14" s="445" t="s">
        <v>1729</v>
      </c>
      <c r="B14" s="433" t="s">
        <v>1723</v>
      </c>
      <c r="C14" s="442">
        <v>54.6</v>
      </c>
      <c r="D14" s="442">
        <v>17.3</v>
      </c>
      <c r="E14" s="443" t="s">
        <v>1719</v>
      </c>
      <c r="F14" s="438" t="s">
        <v>1726</v>
      </c>
      <c r="I14" s="436"/>
      <c r="J14" s="436"/>
    </row>
    <row r="15" spans="1:10" ht="16.5">
      <c r="A15" s="446" t="s">
        <v>1730</v>
      </c>
      <c r="B15" s="447"/>
      <c r="C15" s="447"/>
      <c r="D15" s="447"/>
      <c r="E15" s="448"/>
      <c r="F15" s="449"/>
      <c r="H15" s="450"/>
    </row>
    <row r="16" spans="1:10" ht="15">
      <c r="A16" s="451"/>
      <c r="B16" s="452"/>
      <c r="C16" s="452"/>
      <c r="D16" s="452"/>
      <c r="E16" s="453"/>
      <c r="F16" s="454"/>
      <c r="H16" s="450"/>
    </row>
    <row r="17" spans="1:8">
      <c r="H17" s="450"/>
    </row>
    <row r="18" spans="1:8" ht="16.5">
      <c r="A18" s="799" t="s">
        <v>1341</v>
      </c>
      <c r="B18" s="799"/>
      <c r="C18" s="455"/>
      <c r="D18" s="456"/>
      <c r="H18" s="450"/>
    </row>
    <row r="19" spans="1:8" ht="56.25" customHeight="1">
      <c r="A19" s="457" t="s">
        <v>1731</v>
      </c>
      <c r="B19" s="790" t="s">
        <v>1732</v>
      </c>
      <c r="C19" s="791"/>
      <c r="D19" s="791"/>
      <c r="E19" s="791"/>
      <c r="F19" s="791"/>
    </row>
    <row r="20" spans="1:8" ht="32.25" customHeight="1">
      <c r="A20" s="789" t="s">
        <v>1733</v>
      </c>
      <c r="B20" s="790" t="s">
        <v>1734</v>
      </c>
      <c r="C20" s="791"/>
      <c r="D20" s="791"/>
      <c r="E20" s="791"/>
      <c r="F20" s="791"/>
    </row>
    <row r="21" spans="1:8" ht="33" customHeight="1">
      <c r="A21" s="789"/>
      <c r="B21" s="790" t="s">
        <v>1735</v>
      </c>
      <c r="C21" s="791"/>
      <c r="D21" s="791"/>
      <c r="E21" s="791"/>
      <c r="F21" s="791"/>
    </row>
    <row r="22" spans="1:8" ht="32.25" customHeight="1">
      <c r="A22" s="457" t="s">
        <v>1736</v>
      </c>
      <c r="B22" s="788" t="s">
        <v>1737</v>
      </c>
      <c r="C22" s="788"/>
      <c r="D22" s="788"/>
      <c r="E22" s="788"/>
      <c r="F22" s="788"/>
    </row>
    <row r="23" spans="1:8" ht="32.25" customHeight="1">
      <c r="A23" s="789" t="s">
        <v>1738</v>
      </c>
      <c r="B23" s="790" t="s">
        <v>1739</v>
      </c>
      <c r="C23" s="791"/>
      <c r="D23" s="791"/>
      <c r="E23" s="791"/>
      <c r="F23" s="791"/>
    </row>
    <row r="24" spans="1:8" ht="40.5" customHeight="1">
      <c r="A24" s="789"/>
      <c r="B24" s="790" t="s">
        <v>1740</v>
      </c>
      <c r="C24" s="791"/>
      <c r="D24" s="791"/>
      <c r="E24" s="791"/>
      <c r="F24" s="791"/>
    </row>
    <row r="25" spans="1:8" ht="54" customHeight="1">
      <c r="A25" s="789"/>
      <c r="B25" s="790" t="s">
        <v>1741</v>
      </c>
      <c r="C25" s="791"/>
      <c r="D25" s="791"/>
      <c r="E25" s="791"/>
      <c r="F25" s="791"/>
    </row>
    <row r="26" spans="1:8" ht="35.25" customHeight="1">
      <c r="A26" s="457" t="s">
        <v>1742</v>
      </c>
      <c r="B26" s="788" t="s">
        <v>1743</v>
      </c>
      <c r="C26" s="791"/>
      <c r="D26" s="791"/>
      <c r="E26" s="791"/>
      <c r="F26" s="791"/>
    </row>
    <row r="27" spans="1:8" ht="30" customHeight="1">
      <c r="A27" s="458" t="s">
        <v>1744</v>
      </c>
      <c r="B27" s="786" t="s">
        <v>1745</v>
      </c>
      <c r="C27" s="787"/>
      <c r="D27" s="787"/>
      <c r="E27" s="787"/>
      <c r="F27" s="787"/>
    </row>
  </sheetData>
  <mergeCells count="15">
    <mergeCell ref="A20:A21"/>
    <mergeCell ref="B20:F20"/>
    <mergeCell ref="B21:F21"/>
    <mergeCell ref="A1:F1"/>
    <mergeCell ref="A3:A5"/>
    <mergeCell ref="F3:F5"/>
    <mergeCell ref="A18:B18"/>
    <mergeCell ref="B19:F19"/>
    <mergeCell ref="B27:F27"/>
    <mergeCell ref="B22:F22"/>
    <mergeCell ref="A23:A25"/>
    <mergeCell ref="B23:F23"/>
    <mergeCell ref="B24:F24"/>
    <mergeCell ref="B25:F25"/>
    <mergeCell ref="B26:F26"/>
  </mergeCells>
  <phoneticPr fontId="142" type="noConversion"/>
  <hyperlinks>
    <hyperlink ref="G2" location="目录!A1" display="返回目录"/>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19"/>
  <sheetViews>
    <sheetView workbookViewId="0">
      <selection activeCell="B11" sqref="B11"/>
    </sheetView>
  </sheetViews>
  <sheetFormatPr defaultColWidth="10.75" defaultRowHeight="24" customHeight="1"/>
  <cols>
    <col min="2" max="2" width="79.5" customWidth="1"/>
    <col min="3" max="3" width="12.875" customWidth="1"/>
  </cols>
  <sheetData>
    <row r="1" spans="1:6" ht="24" customHeight="1">
      <c r="A1" s="802" t="s">
        <v>1339</v>
      </c>
      <c r="B1" s="802"/>
      <c r="C1" s="802"/>
      <c r="D1" s="11"/>
      <c r="E1" s="11"/>
      <c r="F1" s="11"/>
    </row>
    <row r="2" spans="1:6" ht="24" customHeight="1">
      <c r="A2" s="285" t="s">
        <v>185</v>
      </c>
      <c r="B2" s="285" t="s">
        <v>81</v>
      </c>
      <c r="C2" s="285" t="s">
        <v>1340</v>
      </c>
      <c r="D2" s="4" t="s">
        <v>164</v>
      </c>
      <c r="E2" s="12"/>
      <c r="F2" s="12"/>
    </row>
    <row r="3" spans="1:6" ht="14.25">
      <c r="A3" s="286">
        <v>1</v>
      </c>
      <c r="B3" s="287" t="s">
        <v>1523</v>
      </c>
      <c r="C3" s="288">
        <v>62</v>
      </c>
      <c r="D3" s="12"/>
      <c r="E3" s="12"/>
      <c r="F3" s="12"/>
    </row>
    <row r="4" spans="1:6" ht="14.25">
      <c r="A4" s="286">
        <v>2</v>
      </c>
      <c r="B4" s="289" t="s">
        <v>1524</v>
      </c>
      <c r="C4" s="288">
        <v>68</v>
      </c>
      <c r="D4" s="12"/>
      <c r="E4" s="12"/>
      <c r="F4" s="12"/>
    </row>
    <row r="5" spans="1:6" ht="14.25">
      <c r="A5" s="286">
        <v>3</v>
      </c>
      <c r="B5" s="289" t="s">
        <v>1525</v>
      </c>
      <c r="C5" s="288">
        <v>75</v>
      </c>
      <c r="D5" s="12"/>
      <c r="E5" s="13"/>
      <c r="F5" s="12"/>
    </row>
    <row r="6" spans="1:6" ht="61.5" customHeight="1">
      <c r="A6" s="286">
        <v>4</v>
      </c>
      <c r="B6" s="289" t="s">
        <v>1526</v>
      </c>
      <c r="C6" s="288">
        <v>85</v>
      </c>
      <c r="D6" s="12"/>
      <c r="E6" s="12"/>
      <c r="F6" s="12"/>
    </row>
    <row r="7" spans="1:6" ht="204.75" customHeight="1">
      <c r="A7" s="286">
        <v>5</v>
      </c>
      <c r="B7" s="289" t="s">
        <v>1527</v>
      </c>
      <c r="C7" s="288">
        <v>105</v>
      </c>
      <c r="D7" s="12"/>
      <c r="E7" s="12"/>
      <c r="F7" s="12"/>
    </row>
    <row r="8" spans="1:6" ht="77.25" customHeight="1">
      <c r="A8" s="286">
        <v>6</v>
      </c>
      <c r="B8" s="289" t="s">
        <v>1528</v>
      </c>
      <c r="C8" s="288">
        <v>120</v>
      </c>
      <c r="D8" s="12"/>
      <c r="E8" s="12"/>
      <c r="F8" s="12"/>
    </row>
    <row r="9" spans="1:6" ht="14.25">
      <c r="A9" s="286">
        <v>7</v>
      </c>
      <c r="B9" s="289" t="s">
        <v>1529</v>
      </c>
      <c r="C9" s="288">
        <v>102.5</v>
      </c>
      <c r="D9" s="12"/>
      <c r="E9" s="12"/>
      <c r="F9" s="12"/>
    </row>
    <row r="10" spans="1:6" ht="14.25">
      <c r="A10" s="286">
        <v>8</v>
      </c>
      <c r="B10" s="289" t="s">
        <v>1530</v>
      </c>
      <c r="C10" s="288">
        <v>83</v>
      </c>
      <c r="D10" s="14"/>
      <c r="E10" s="12"/>
      <c r="F10" s="12"/>
    </row>
    <row r="11" spans="1:6" ht="24" customHeight="1">
      <c r="A11" s="15" t="s">
        <v>1532</v>
      </c>
      <c r="B11" s="15"/>
      <c r="C11" s="16" t="s">
        <v>1480</v>
      </c>
      <c r="D11" s="17"/>
      <c r="E11" s="12"/>
      <c r="F11" s="12"/>
    </row>
    <row r="12" spans="1:6" ht="24" customHeight="1">
      <c r="A12" s="12"/>
      <c r="B12" s="12"/>
      <c r="C12" s="12"/>
      <c r="D12" s="12"/>
      <c r="E12" s="12"/>
      <c r="F12" s="12"/>
    </row>
    <row r="13" spans="1:6" ht="24" customHeight="1">
      <c r="A13" s="803" t="s">
        <v>1341</v>
      </c>
      <c r="B13" s="803"/>
      <c r="C13" s="19"/>
      <c r="D13" s="19"/>
      <c r="E13" s="19"/>
      <c r="F13" s="19"/>
    </row>
    <row r="14" spans="1:6" ht="37.5" customHeight="1">
      <c r="A14" s="800" t="s">
        <v>1342</v>
      </c>
      <c r="B14" s="800"/>
      <c r="C14" s="800"/>
      <c r="D14" s="20"/>
      <c r="E14" s="20"/>
      <c r="F14" s="20"/>
    </row>
    <row r="15" spans="1:6" ht="36" customHeight="1">
      <c r="A15" s="804" t="s">
        <v>1343</v>
      </c>
      <c r="B15" s="804"/>
      <c r="C15" s="804"/>
      <c r="D15" s="20"/>
      <c r="E15" s="20"/>
      <c r="F15" s="20"/>
    </row>
    <row r="16" spans="1:6" ht="19.5" customHeight="1">
      <c r="A16" s="801" t="s">
        <v>1344</v>
      </c>
      <c r="B16" s="801"/>
      <c r="C16" s="801"/>
      <c r="D16" s="21"/>
      <c r="E16" s="21"/>
      <c r="F16" s="21"/>
    </row>
    <row r="17" spans="1:6" ht="95.25" customHeight="1">
      <c r="A17" s="800" t="s">
        <v>1345</v>
      </c>
      <c r="B17" s="800"/>
      <c r="C17" s="800"/>
      <c r="D17" s="20"/>
      <c r="E17" s="20"/>
      <c r="F17" s="20"/>
    </row>
    <row r="18" spans="1:6" ht="65.25" customHeight="1">
      <c r="A18" s="801" t="s">
        <v>1346</v>
      </c>
      <c r="B18" s="801"/>
      <c r="C18" s="801"/>
      <c r="D18" s="21"/>
      <c r="E18" s="21"/>
      <c r="F18" s="21"/>
    </row>
    <row r="19" spans="1:6" ht="16.5">
      <c r="A19" s="801" t="s">
        <v>1347</v>
      </c>
      <c r="B19" s="801"/>
      <c r="C19" s="801"/>
      <c r="D19" s="12"/>
      <c r="E19" s="12"/>
      <c r="F19" s="12"/>
    </row>
  </sheetData>
  <mergeCells count="8">
    <mergeCell ref="A17:C17"/>
    <mergeCell ref="A18:C18"/>
    <mergeCell ref="A19:C19"/>
    <mergeCell ref="A1:C1"/>
    <mergeCell ref="A13:B13"/>
    <mergeCell ref="A14:C14"/>
    <mergeCell ref="A15:C15"/>
    <mergeCell ref="A16:C16"/>
  </mergeCells>
  <phoneticPr fontId="142" type="noConversion"/>
  <hyperlinks>
    <hyperlink ref="D2" location="目录!A1" display="返回目录"/>
  </hyperlinks>
  <pageMargins left="0.69930555555555596" right="0.69930555555555596" top="0.75" bottom="0.75" header="0.3" footer="0.3"/>
</worksheet>
</file>

<file path=xl/worksheets/sheet24.xml><?xml version="1.0" encoding="utf-8"?>
<worksheet xmlns="http://schemas.openxmlformats.org/spreadsheetml/2006/main" xmlns:r="http://schemas.openxmlformats.org/officeDocument/2006/relationships">
  <dimension ref="A1:G22"/>
  <sheetViews>
    <sheetView workbookViewId="0">
      <selection activeCell="E2" sqref="E2"/>
    </sheetView>
  </sheetViews>
  <sheetFormatPr defaultColWidth="8.75" defaultRowHeight="17.25" customHeight="1"/>
  <cols>
    <col min="2" max="2" width="72.25" customWidth="1"/>
    <col min="3" max="4" width="12.125" customWidth="1"/>
    <col min="5" max="5" width="12.75" customWidth="1"/>
  </cols>
  <sheetData>
    <row r="1" spans="1:7" ht="27" customHeight="1">
      <c r="A1" s="802" t="s">
        <v>1348</v>
      </c>
      <c r="B1" s="802"/>
      <c r="C1" s="802"/>
      <c r="D1" s="802"/>
      <c r="E1" s="11"/>
      <c r="F1" s="11"/>
      <c r="G1" s="11"/>
    </row>
    <row r="2" spans="1:7" ht="36" customHeight="1">
      <c r="A2" s="285" t="s">
        <v>185</v>
      </c>
      <c r="B2" s="285" t="s">
        <v>81</v>
      </c>
      <c r="C2" s="285" t="s">
        <v>1340</v>
      </c>
      <c r="D2" s="285" t="s">
        <v>1349</v>
      </c>
      <c r="E2" s="4" t="s">
        <v>164</v>
      </c>
      <c r="F2" s="12"/>
      <c r="G2" s="12"/>
    </row>
    <row r="3" spans="1:7" ht="14.25">
      <c r="A3" s="286">
        <v>1</v>
      </c>
      <c r="B3" s="287" t="s">
        <v>174</v>
      </c>
      <c r="C3" s="288">
        <v>62</v>
      </c>
      <c r="D3" s="288">
        <v>8</v>
      </c>
      <c r="E3" s="12"/>
      <c r="F3" s="12"/>
      <c r="G3" s="12"/>
    </row>
    <row r="4" spans="1:7" ht="14.25">
      <c r="A4" s="286">
        <v>2</v>
      </c>
      <c r="B4" s="289" t="s">
        <v>1350</v>
      </c>
      <c r="C4" s="290">
        <v>71.5</v>
      </c>
      <c r="D4" s="288">
        <v>8</v>
      </c>
      <c r="E4" s="12"/>
      <c r="F4" s="12"/>
      <c r="G4" s="12"/>
    </row>
    <row r="5" spans="1:7" ht="24">
      <c r="A5" s="286">
        <v>3</v>
      </c>
      <c r="B5" s="289" t="s">
        <v>1351</v>
      </c>
      <c r="C5" s="290">
        <v>81</v>
      </c>
      <c r="D5" s="288">
        <v>8</v>
      </c>
      <c r="E5" s="12"/>
      <c r="F5" s="13"/>
      <c r="G5" s="12"/>
    </row>
    <row r="6" spans="1:7" ht="14.25">
      <c r="A6" s="286">
        <v>4</v>
      </c>
      <c r="B6" s="289" t="s">
        <v>1531</v>
      </c>
      <c r="C6" s="290">
        <v>85</v>
      </c>
      <c r="D6" s="288">
        <v>8</v>
      </c>
      <c r="E6" s="12"/>
      <c r="F6" s="12"/>
      <c r="G6" s="12"/>
    </row>
    <row r="7" spans="1:7" ht="48">
      <c r="A7" s="286">
        <v>5</v>
      </c>
      <c r="B7" s="289" t="s">
        <v>1352</v>
      </c>
      <c r="C7" s="290">
        <v>90.5</v>
      </c>
      <c r="D7" s="288">
        <v>8</v>
      </c>
      <c r="E7" s="12"/>
      <c r="F7" s="12">
        <f>90.5*G7+8</f>
        <v>53.25</v>
      </c>
      <c r="G7" s="12">
        <v>0.5</v>
      </c>
    </row>
    <row r="8" spans="1:7" ht="14.25">
      <c r="A8" s="286">
        <v>6</v>
      </c>
      <c r="B8" s="289" t="s">
        <v>965</v>
      </c>
      <c r="C8" s="290">
        <v>105</v>
      </c>
      <c r="D8" s="288">
        <v>8</v>
      </c>
      <c r="E8" s="12"/>
      <c r="F8" s="12"/>
      <c r="G8" s="12"/>
    </row>
    <row r="9" spans="1:7" ht="14.25">
      <c r="A9" s="286">
        <v>7</v>
      </c>
      <c r="B9" s="289" t="s">
        <v>1353</v>
      </c>
      <c r="C9" s="290">
        <v>110</v>
      </c>
      <c r="D9" s="288">
        <v>8</v>
      </c>
      <c r="E9" s="12"/>
      <c r="F9" s="12"/>
      <c r="G9" s="12"/>
    </row>
    <row r="10" spans="1:7" ht="24">
      <c r="A10" s="286">
        <v>8</v>
      </c>
      <c r="B10" s="289" t="s">
        <v>1354</v>
      </c>
      <c r="C10" s="290">
        <v>120</v>
      </c>
      <c r="D10" s="288">
        <v>8</v>
      </c>
      <c r="E10" s="12"/>
      <c r="F10" s="12"/>
      <c r="G10" s="12"/>
    </row>
    <row r="11" spans="1:7" ht="24">
      <c r="A11" s="286">
        <v>9</v>
      </c>
      <c r="B11" s="289" t="s">
        <v>1355</v>
      </c>
      <c r="C11" s="290">
        <v>147.5</v>
      </c>
      <c r="D11" s="288">
        <v>8</v>
      </c>
      <c r="E11" s="12"/>
      <c r="F11" s="12"/>
      <c r="G11" s="12"/>
    </row>
    <row r="12" spans="1:7" ht="207" customHeight="1">
      <c r="A12" s="286">
        <v>10</v>
      </c>
      <c r="B12" s="289" t="s">
        <v>1356</v>
      </c>
      <c r="C12" s="290">
        <v>176</v>
      </c>
      <c r="D12" s="288">
        <v>8</v>
      </c>
      <c r="E12" s="12"/>
      <c r="F12" s="12"/>
      <c r="G12" s="12"/>
    </row>
    <row r="13" spans="1:7" ht="14.25">
      <c r="A13" s="286">
        <v>11</v>
      </c>
      <c r="B13" s="289" t="s">
        <v>1084</v>
      </c>
      <c r="C13" s="290">
        <v>96.3</v>
      </c>
      <c r="D13" s="288">
        <v>8</v>
      </c>
      <c r="E13" s="14"/>
      <c r="F13" s="12"/>
      <c r="G13" s="12"/>
    </row>
    <row r="14" spans="1:7" ht="17.25" customHeight="1">
      <c r="A14" s="805" t="s">
        <v>1532</v>
      </c>
      <c r="B14" s="805"/>
      <c r="C14" s="15"/>
      <c r="D14" s="16" t="s">
        <v>1480</v>
      </c>
      <c r="E14" s="17"/>
      <c r="F14" s="12"/>
      <c r="G14" s="12"/>
    </row>
    <row r="15" spans="1:7" ht="17.25" customHeight="1">
      <c r="A15" s="12"/>
      <c r="B15" s="12"/>
      <c r="C15" s="12"/>
      <c r="D15" s="12"/>
      <c r="E15" s="12"/>
      <c r="F15" s="12"/>
      <c r="G15" s="12"/>
    </row>
    <row r="16" spans="1:7" ht="17.25" customHeight="1">
      <c r="A16" s="803" t="s">
        <v>1341</v>
      </c>
      <c r="B16" s="803"/>
      <c r="C16" s="18"/>
      <c r="D16" s="19"/>
      <c r="E16" s="19"/>
      <c r="F16" s="19"/>
      <c r="G16" s="19"/>
    </row>
    <row r="17" spans="1:7" ht="37.5" customHeight="1">
      <c r="A17" s="800" t="s">
        <v>1357</v>
      </c>
      <c r="B17" s="800"/>
      <c r="C17" s="800"/>
      <c r="D17" s="800"/>
      <c r="E17" s="20"/>
      <c r="F17" s="20"/>
      <c r="G17" s="20"/>
    </row>
    <row r="18" spans="1:7" ht="17.25" customHeight="1">
      <c r="A18" s="800" t="s">
        <v>1358</v>
      </c>
      <c r="B18" s="800"/>
      <c r="C18" s="800"/>
      <c r="D18" s="800"/>
      <c r="E18" s="20"/>
      <c r="F18" s="20"/>
      <c r="G18" s="20"/>
    </row>
    <row r="19" spans="1:7" ht="17.25" customHeight="1">
      <c r="A19" s="801" t="s">
        <v>1344</v>
      </c>
      <c r="B19" s="801"/>
      <c r="C19" s="801"/>
      <c r="D19" s="801"/>
      <c r="E19" s="21"/>
      <c r="F19" s="21"/>
      <c r="G19" s="21"/>
    </row>
    <row r="20" spans="1:7" ht="99" customHeight="1">
      <c r="A20" s="800" t="s">
        <v>1345</v>
      </c>
      <c r="B20" s="800"/>
      <c r="C20" s="800"/>
      <c r="D20" s="800"/>
      <c r="E20" s="20"/>
      <c r="F20" s="20"/>
      <c r="G20" s="20"/>
    </row>
    <row r="21" spans="1:7" ht="72" customHeight="1">
      <c r="A21" s="801" t="s">
        <v>1346</v>
      </c>
      <c r="B21" s="801"/>
      <c r="C21" s="801"/>
      <c r="D21" s="801"/>
      <c r="E21" s="21"/>
      <c r="F21" s="21"/>
      <c r="G21" s="21"/>
    </row>
    <row r="22" spans="1:7" ht="17.25" customHeight="1">
      <c r="A22" s="801" t="s">
        <v>1359</v>
      </c>
      <c r="B22" s="801"/>
      <c r="C22" s="801"/>
      <c r="D22" s="801"/>
      <c r="E22" s="12"/>
      <c r="F22" s="12"/>
      <c r="G22" s="12"/>
    </row>
  </sheetData>
  <mergeCells count="9">
    <mergeCell ref="A20:D20"/>
    <mergeCell ref="A21:D21"/>
    <mergeCell ref="A22:D22"/>
    <mergeCell ref="A1:D1"/>
    <mergeCell ref="A16:B16"/>
    <mergeCell ref="A17:D17"/>
    <mergeCell ref="A18:D18"/>
    <mergeCell ref="A19:D19"/>
    <mergeCell ref="A14:B14"/>
  </mergeCells>
  <phoneticPr fontId="142" type="noConversion"/>
  <hyperlinks>
    <hyperlink ref="E2" location="目录!A1" display="返回目录"/>
  </hyperlinks>
  <pageMargins left="0.69930555555555596" right="0.69930555555555596" top="0.75" bottom="0.75" header="0.3" footer="0.3"/>
</worksheet>
</file>

<file path=xl/worksheets/sheet25.xml><?xml version="1.0" encoding="utf-8"?>
<worksheet xmlns="http://schemas.openxmlformats.org/spreadsheetml/2006/main" xmlns:r="http://schemas.openxmlformats.org/officeDocument/2006/relationships">
  <dimension ref="A1:F30"/>
  <sheetViews>
    <sheetView workbookViewId="0">
      <selection activeCell="J10" sqref="J10"/>
    </sheetView>
  </sheetViews>
  <sheetFormatPr defaultColWidth="9" defaultRowHeight="14.25"/>
  <cols>
    <col min="1" max="6" width="14" style="6" customWidth="1"/>
    <col min="7" max="16384" width="9" style="6"/>
  </cols>
  <sheetData>
    <row r="1" spans="1:6" s="5" customFormat="1" ht="46.5">
      <c r="A1" s="808" t="s">
        <v>1360</v>
      </c>
      <c r="B1" s="808"/>
      <c r="C1" s="808"/>
      <c r="D1" s="808"/>
      <c r="E1" s="808"/>
      <c r="F1" s="808"/>
    </row>
    <row r="2" spans="1:6" s="5" customFormat="1" ht="38.1" customHeight="1">
      <c r="A2" s="809" t="s">
        <v>1361</v>
      </c>
      <c r="B2" s="809"/>
      <c r="C2" s="809"/>
      <c r="D2" s="809"/>
      <c r="E2" s="809"/>
      <c r="F2" s="809"/>
    </row>
    <row r="3" spans="1:6" s="5" customFormat="1" ht="33.950000000000003" customHeight="1">
      <c r="A3" s="810" t="s">
        <v>1362</v>
      </c>
      <c r="B3" s="810"/>
      <c r="C3" s="810"/>
      <c r="D3" s="810"/>
      <c r="E3" s="810"/>
      <c r="F3" s="810"/>
    </row>
    <row r="4" spans="1:6" s="5" customFormat="1" ht="45" customHeight="1">
      <c r="A4" s="810" t="s">
        <v>1363</v>
      </c>
      <c r="B4" s="810"/>
      <c r="C4" s="810"/>
      <c r="D4" s="810"/>
      <c r="E4" s="810"/>
      <c r="F4" s="810"/>
    </row>
    <row r="5" spans="1:6" s="5" customFormat="1" ht="20.100000000000001" customHeight="1">
      <c r="A5" s="806" t="s">
        <v>1364</v>
      </c>
      <c r="B5" s="806"/>
      <c r="C5" s="806"/>
      <c r="D5" s="806"/>
      <c r="E5" s="806"/>
      <c r="F5" s="806"/>
    </row>
    <row r="6" spans="1:6" s="5" customFormat="1" ht="20.100000000000001" customHeight="1">
      <c r="A6" s="7" t="s">
        <v>1365</v>
      </c>
      <c r="B6" s="7" t="s">
        <v>1366</v>
      </c>
      <c r="C6" s="7" t="s">
        <v>1367</v>
      </c>
      <c r="D6" s="7" t="s">
        <v>1368</v>
      </c>
      <c r="E6" s="7" t="s">
        <v>1369</v>
      </c>
      <c r="F6" s="7" t="s">
        <v>1370</v>
      </c>
    </row>
    <row r="7" spans="1:6" s="5" customFormat="1" ht="20.100000000000001" customHeight="1">
      <c r="A7" s="8" t="s">
        <v>1371</v>
      </c>
      <c r="B7" s="8" t="s">
        <v>1371</v>
      </c>
      <c r="C7" s="8" t="s">
        <v>1372</v>
      </c>
      <c r="D7" s="8" t="s">
        <v>1373</v>
      </c>
      <c r="E7" s="8" t="s">
        <v>1374</v>
      </c>
      <c r="F7" s="8" t="s">
        <v>1375</v>
      </c>
    </row>
    <row r="8" spans="1:6" s="5" customFormat="1" ht="20.100000000000001" customHeight="1">
      <c r="A8" s="9" t="s">
        <v>1376</v>
      </c>
      <c r="B8" s="9" t="s">
        <v>1377</v>
      </c>
      <c r="C8" s="9"/>
      <c r="D8" s="9"/>
      <c r="E8" s="9"/>
      <c r="F8" s="9"/>
    </row>
    <row r="9" spans="1:6" s="5" customFormat="1" ht="20.100000000000001" customHeight="1">
      <c r="A9" s="806" t="s">
        <v>1378</v>
      </c>
      <c r="B9" s="806"/>
      <c r="C9" s="806"/>
      <c r="D9" s="806"/>
      <c r="E9" s="806"/>
      <c r="F9" s="806"/>
    </row>
    <row r="10" spans="1:6" s="5" customFormat="1" ht="20.100000000000001" customHeight="1">
      <c r="A10" s="7" t="s">
        <v>1379</v>
      </c>
      <c r="B10" s="7" t="s">
        <v>1380</v>
      </c>
      <c r="C10" s="7" t="s">
        <v>1381</v>
      </c>
      <c r="D10" s="7" t="s">
        <v>1382</v>
      </c>
      <c r="E10" s="7" t="s">
        <v>1383</v>
      </c>
      <c r="F10" s="7" t="s">
        <v>1384</v>
      </c>
    </row>
    <row r="11" spans="1:6" s="5" customFormat="1" ht="20.100000000000001" customHeight="1">
      <c r="A11" s="8" t="s">
        <v>1385</v>
      </c>
      <c r="B11" s="8" t="s">
        <v>1383</v>
      </c>
      <c r="C11" s="8" t="s">
        <v>1386</v>
      </c>
      <c r="D11" s="8" t="s">
        <v>1387</v>
      </c>
      <c r="E11" s="8" t="s">
        <v>1388</v>
      </c>
      <c r="F11" s="8" t="s">
        <v>1389</v>
      </c>
    </row>
    <row r="12" spans="1:6" s="5" customFormat="1" ht="20.100000000000001" customHeight="1">
      <c r="A12" s="8" t="s">
        <v>1390</v>
      </c>
      <c r="B12" s="8" t="s">
        <v>1391</v>
      </c>
      <c r="C12" s="8" t="s">
        <v>1392</v>
      </c>
      <c r="D12" s="8" t="s">
        <v>1393</v>
      </c>
      <c r="E12" s="8" t="s">
        <v>1394</v>
      </c>
      <c r="F12" s="8" t="s">
        <v>1395</v>
      </c>
    </row>
    <row r="13" spans="1:6" s="5" customFormat="1" ht="20.100000000000001" customHeight="1">
      <c r="A13" s="9" t="s">
        <v>1396</v>
      </c>
      <c r="B13" s="9" t="s">
        <v>1397</v>
      </c>
      <c r="C13" s="9" t="s">
        <v>1398</v>
      </c>
      <c r="D13" s="9" t="s">
        <v>1399</v>
      </c>
      <c r="E13" s="9"/>
      <c r="F13" s="9"/>
    </row>
    <row r="14" spans="1:6" s="5" customFormat="1" ht="20.100000000000001" customHeight="1">
      <c r="A14" s="806" t="s">
        <v>1400</v>
      </c>
      <c r="B14" s="806"/>
      <c r="C14" s="806"/>
      <c r="D14" s="806"/>
      <c r="E14" s="806"/>
      <c r="F14" s="806"/>
    </row>
    <row r="15" spans="1:6" s="5" customFormat="1" ht="20.100000000000001" customHeight="1">
      <c r="A15" s="7" t="s">
        <v>1401</v>
      </c>
      <c r="B15" s="7" t="s">
        <v>1402</v>
      </c>
      <c r="C15" s="7" t="s">
        <v>1403</v>
      </c>
      <c r="D15" s="7" t="s">
        <v>1404</v>
      </c>
      <c r="E15" s="7" t="s">
        <v>1405</v>
      </c>
      <c r="F15" s="7" t="s">
        <v>1406</v>
      </c>
    </row>
    <row r="16" spans="1:6" s="5" customFormat="1" ht="20.100000000000001" customHeight="1">
      <c r="A16" s="8" t="s">
        <v>1407</v>
      </c>
      <c r="B16" s="8" t="s">
        <v>1408</v>
      </c>
      <c r="C16" s="8" t="s">
        <v>1409</v>
      </c>
      <c r="D16" s="8" t="s">
        <v>1410</v>
      </c>
      <c r="E16" s="8" t="s">
        <v>1411</v>
      </c>
      <c r="F16" s="8" t="s">
        <v>1412</v>
      </c>
    </row>
    <row r="17" spans="1:6" s="5" customFormat="1" ht="20.100000000000001" customHeight="1">
      <c r="A17" s="8" t="s">
        <v>1413</v>
      </c>
      <c r="B17" s="8" t="s">
        <v>1414</v>
      </c>
      <c r="C17" s="8" t="s">
        <v>1415</v>
      </c>
      <c r="D17" s="8" t="s">
        <v>1416</v>
      </c>
      <c r="E17" s="8" t="s">
        <v>1417</v>
      </c>
      <c r="F17" s="8" t="s">
        <v>1418</v>
      </c>
    </row>
    <row r="18" spans="1:6" s="5" customFormat="1" ht="20.100000000000001" customHeight="1">
      <c r="A18" s="8" t="s">
        <v>1419</v>
      </c>
      <c r="B18" s="8" t="s">
        <v>1420</v>
      </c>
      <c r="C18" s="8" t="s">
        <v>1421</v>
      </c>
      <c r="D18" s="8" t="s">
        <v>1422</v>
      </c>
      <c r="E18" s="8" t="s">
        <v>1423</v>
      </c>
      <c r="F18" s="8" t="s">
        <v>1424</v>
      </c>
    </row>
    <row r="19" spans="1:6" s="5" customFormat="1" ht="20.100000000000001" customHeight="1">
      <c r="A19" s="8" t="s">
        <v>1425</v>
      </c>
      <c r="B19" s="8" t="s">
        <v>1426</v>
      </c>
      <c r="C19" s="8" t="s">
        <v>1427</v>
      </c>
      <c r="D19" s="8" t="s">
        <v>1428</v>
      </c>
      <c r="E19" s="8" t="s">
        <v>1429</v>
      </c>
      <c r="F19" s="8" t="s">
        <v>1430</v>
      </c>
    </row>
    <row r="20" spans="1:6" s="5" customFormat="1" ht="20.100000000000001" customHeight="1">
      <c r="A20" s="8" t="s">
        <v>1431</v>
      </c>
      <c r="B20" s="8" t="s">
        <v>1432</v>
      </c>
      <c r="C20" s="8" t="s">
        <v>1433</v>
      </c>
      <c r="D20" s="8" t="s">
        <v>1434</v>
      </c>
      <c r="E20" s="8" t="s">
        <v>1435</v>
      </c>
      <c r="F20" s="8" t="s">
        <v>1436</v>
      </c>
    </row>
    <row r="21" spans="1:6" s="5" customFormat="1" ht="20.100000000000001" customHeight="1">
      <c r="A21" s="9" t="s">
        <v>1437</v>
      </c>
      <c r="B21" s="9"/>
      <c r="C21" s="9"/>
      <c r="D21" s="9"/>
      <c r="E21" s="9"/>
      <c r="F21" s="9"/>
    </row>
    <row r="22" spans="1:6" s="5" customFormat="1" ht="20.100000000000001" customHeight="1">
      <c r="A22" s="806" t="s">
        <v>1438</v>
      </c>
      <c r="B22" s="806"/>
      <c r="C22" s="806"/>
      <c r="D22" s="806"/>
      <c r="E22" s="806"/>
      <c r="F22" s="806"/>
    </row>
    <row r="23" spans="1:6" s="5" customFormat="1" ht="20.100000000000001" customHeight="1">
      <c r="A23" s="7" t="s">
        <v>1439</v>
      </c>
      <c r="B23" s="7" t="s">
        <v>1440</v>
      </c>
      <c r="C23" s="7" t="s">
        <v>1441</v>
      </c>
      <c r="D23" s="7" t="s">
        <v>1442</v>
      </c>
      <c r="E23" s="7" t="s">
        <v>1443</v>
      </c>
      <c r="F23" s="7" t="s">
        <v>1444</v>
      </c>
    </row>
    <row r="24" spans="1:6" s="5" customFormat="1" ht="20.100000000000001" customHeight="1">
      <c r="A24" s="8" t="s">
        <v>1445</v>
      </c>
      <c r="B24" s="8" t="s">
        <v>1446</v>
      </c>
      <c r="C24" s="8" t="s">
        <v>1447</v>
      </c>
      <c r="D24" s="8" t="s">
        <v>1448</v>
      </c>
      <c r="E24" s="8" t="s">
        <v>1449</v>
      </c>
      <c r="F24" s="8" t="s">
        <v>1450</v>
      </c>
    </row>
    <row r="25" spans="1:6" s="5" customFormat="1" ht="20.100000000000001" customHeight="1">
      <c r="A25" s="8" t="s">
        <v>1451</v>
      </c>
      <c r="B25" s="8" t="s">
        <v>1452</v>
      </c>
      <c r="C25" s="8" t="s">
        <v>1453</v>
      </c>
      <c r="D25" s="8" t="s">
        <v>1454</v>
      </c>
      <c r="E25" s="8" t="s">
        <v>1455</v>
      </c>
      <c r="F25" s="8" t="s">
        <v>1456</v>
      </c>
    </row>
    <row r="26" spans="1:6" s="5" customFormat="1" ht="20.100000000000001" customHeight="1">
      <c r="A26" s="9" t="s">
        <v>1457</v>
      </c>
      <c r="B26" s="9" t="s">
        <v>1458</v>
      </c>
      <c r="C26" s="9"/>
      <c r="D26" s="9"/>
      <c r="E26" s="9"/>
      <c r="F26" s="9"/>
    </row>
    <row r="27" spans="1:6" s="5" customFormat="1" ht="20.100000000000001" customHeight="1">
      <c r="A27" s="806" t="s">
        <v>1459</v>
      </c>
      <c r="B27" s="806"/>
      <c r="C27" s="806"/>
      <c r="D27" s="806"/>
      <c r="E27" s="806"/>
      <c r="F27" s="806"/>
    </row>
    <row r="28" spans="1:6" s="5" customFormat="1" ht="20.100000000000001" customHeight="1">
      <c r="A28" s="7" t="s">
        <v>1460</v>
      </c>
      <c r="B28" s="7" t="s">
        <v>1461</v>
      </c>
      <c r="C28" s="7" t="s">
        <v>1462</v>
      </c>
      <c r="D28" s="7" t="s">
        <v>1463</v>
      </c>
      <c r="E28" s="7" t="s">
        <v>1464</v>
      </c>
      <c r="F28" s="7" t="s">
        <v>1465</v>
      </c>
    </row>
    <row r="29" spans="1:6" s="5" customFormat="1" ht="20.100000000000001" customHeight="1">
      <c r="A29" s="9" t="s">
        <v>1466</v>
      </c>
      <c r="B29" s="9" t="s">
        <v>1467</v>
      </c>
      <c r="C29" s="9" t="s">
        <v>1468</v>
      </c>
      <c r="D29" s="9"/>
      <c r="E29" s="9"/>
      <c r="F29" s="9"/>
    </row>
    <row r="30" spans="1:6" s="5" customFormat="1" ht="51" customHeight="1">
      <c r="A30" s="807" t="s">
        <v>1469</v>
      </c>
      <c r="B30" s="807"/>
      <c r="C30" s="807"/>
      <c r="D30" s="807"/>
      <c r="E30" s="807"/>
      <c r="F30" s="807"/>
    </row>
  </sheetData>
  <mergeCells count="10">
    <mergeCell ref="A1:F1"/>
    <mergeCell ref="A2:F2"/>
    <mergeCell ref="A3:F3"/>
    <mergeCell ref="A4:F4"/>
    <mergeCell ref="A5:F5"/>
    <mergeCell ref="A9:F9"/>
    <mergeCell ref="A14:F14"/>
    <mergeCell ref="A22:F22"/>
    <mergeCell ref="A27:F27"/>
    <mergeCell ref="A30:F30"/>
  </mergeCells>
  <phoneticPr fontId="142" type="noConversion"/>
  <pageMargins left="0.75" right="0.75" top="1" bottom="1" header="0.51180555555555596" footer="0.51180555555555596"/>
  <drawing r:id="rId1"/>
</worksheet>
</file>

<file path=xl/worksheets/sheet26.xml><?xml version="1.0" encoding="utf-8"?>
<worksheet xmlns="http://schemas.openxmlformats.org/spreadsheetml/2006/main" xmlns:r="http://schemas.openxmlformats.org/officeDocument/2006/relationships">
  <dimension ref="A1:A2"/>
  <sheetViews>
    <sheetView workbookViewId="0">
      <selection activeCell="C7" sqref="C7"/>
    </sheetView>
  </sheetViews>
  <sheetFormatPr defaultColWidth="9" defaultRowHeight="14.25"/>
  <cols>
    <col min="1" max="1" width="97.5" style="2" customWidth="1"/>
    <col min="2" max="16384" width="9" style="2"/>
  </cols>
  <sheetData>
    <row r="1" spans="1:1" ht="299.25" customHeight="1">
      <c r="A1" s="3" t="s">
        <v>1470</v>
      </c>
    </row>
    <row r="2" spans="1:1">
      <c r="A2" s="4" t="s">
        <v>164</v>
      </c>
    </row>
  </sheetData>
  <phoneticPr fontId="142" type="noConversion"/>
  <hyperlinks>
    <hyperlink ref="A2" location="目录!A1" display="返回目录"/>
  </hyperlinks>
  <pageMargins left="0.75" right="0.75" top="1" bottom="1" header="0.51180555555555596" footer="0.51180555555555596"/>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IV36"/>
  <sheetViews>
    <sheetView workbookViewId="0">
      <selection activeCell="E54" sqref="E54"/>
    </sheetView>
  </sheetViews>
  <sheetFormatPr defaultColWidth="9" defaultRowHeight="14.25"/>
  <cols>
    <col min="1" max="1" width="5.875" customWidth="1"/>
    <col min="2" max="2" width="16.375" customWidth="1"/>
    <col min="3" max="3" width="15" customWidth="1"/>
    <col min="4" max="4" width="12.5" customWidth="1"/>
    <col min="5" max="5" width="10.625" customWidth="1"/>
    <col min="6" max="7" width="8.5" customWidth="1"/>
    <col min="8" max="8" width="9" customWidth="1"/>
    <col min="9" max="9" width="13.5" customWidth="1"/>
  </cols>
  <sheetData>
    <row r="1" spans="1:256" ht="22.5">
      <c r="A1" s="489" t="s">
        <v>73</v>
      </c>
      <c r="B1" s="489"/>
      <c r="C1" s="489"/>
      <c r="D1" s="489"/>
      <c r="E1" s="489"/>
      <c r="F1" s="489"/>
      <c r="G1" s="489"/>
      <c r="H1" s="489"/>
      <c r="I1" s="489"/>
      <c r="J1" s="230"/>
    </row>
    <row r="2" spans="1:256">
      <c r="A2" s="208" t="s">
        <v>74</v>
      </c>
      <c r="B2" s="209"/>
      <c r="C2" s="490" t="s">
        <v>75</v>
      </c>
      <c r="D2" s="491"/>
      <c r="E2" s="492" t="s">
        <v>76</v>
      </c>
      <c r="F2" s="492"/>
      <c r="G2" s="492"/>
      <c r="H2" s="493" t="s">
        <v>77</v>
      </c>
      <c r="I2" s="491"/>
      <c r="J2" s="231"/>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c r="HJ2" s="232"/>
      <c r="HK2" s="232"/>
      <c r="HL2" s="232"/>
      <c r="HM2" s="232"/>
      <c r="HN2" s="232"/>
      <c r="HO2" s="232"/>
      <c r="HP2" s="232"/>
      <c r="HQ2" s="232"/>
      <c r="HR2" s="232"/>
      <c r="HS2" s="232"/>
      <c r="HT2" s="232"/>
      <c r="HU2" s="232"/>
      <c r="HV2" s="232"/>
      <c r="HW2" s="232"/>
      <c r="HX2" s="232"/>
      <c r="HY2" s="232"/>
      <c r="HZ2" s="232"/>
      <c r="IA2" s="232"/>
      <c r="IB2" s="232"/>
      <c r="IC2" s="232"/>
      <c r="ID2" s="232"/>
      <c r="IE2" s="232"/>
      <c r="IF2" s="232"/>
      <c r="IG2" s="232"/>
      <c r="IH2" s="232"/>
      <c r="II2" s="232"/>
      <c r="IJ2" s="232"/>
      <c r="IK2" s="232"/>
      <c r="IL2" s="232"/>
      <c r="IM2" s="232"/>
      <c r="IN2" s="232"/>
      <c r="IO2" s="232"/>
      <c r="IP2" s="232"/>
      <c r="IQ2" s="232"/>
      <c r="IR2" s="232"/>
      <c r="IS2" s="232"/>
      <c r="IT2" s="232"/>
      <c r="IU2" s="232"/>
      <c r="IV2" s="232"/>
    </row>
    <row r="3" spans="1:256">
      <c r="A3" s="210" t="s">
        <v>78</v>
      </c>
      <c r="B3" s="211" t="s">
        <v>79</v>
      </c>
      <c r="C3" s="212" t="s">
        <v>80</v>
      </c>
      <c r="D3" s="212" t="s">
        <v>81</v>
      </c>
      <c r="E3" s="213" t="s">
        <v>82</v>
      </c>
      <c r="F3" s="213" t="s">
        <v>83</v>
      </c>
      <c r="G3" s="213" t="s">
        <v>84</v>
      </c>
      <c r="H3" s="214" t="s">
        <v>85</v>
      </c>
      <c r="I3" s="233" t="s">
        <v>86</v>
      </c>
      <c r="J3" s="230"/>
    </row>
    <row r="4" spans="1:256">
      <c r="A4" s="215" t="s">
        <v>87</v>
      </c>
      <c r="B4" s="216"/>
      <c r="C4" s="217" t="s">
        <v>88</v>
      </c>
      <c r="D4" s="217" t="s">
        <v>89</v>
      </c>
      <c r="E4" s="218" t="s">
        <v>90</v>
      </c>
      <c r="F4" s="217">
        <v>100</v>
      </c>
      <c r="G4" s="217">
        <v>18</v>
      </c>
      <c r="H4" s="219" t="s">
        <v>91</v>
      </c>
      <c r="I4" s="234"/>
      <c r="J4" s="230"/>
    </row>
    <row r="5" spans="1:256">
      <c r="A5" s="215" t="s">
        <v>87</v>
      </c>
      <c r="B5" s="216"/>
      <c r="C5" s="217" t="s">
        <v>92</v>
      </c>
      <c r="D5" s="217" t="s">
        <v>89</v>
      </c>
      <c r="E5" s="218" t="s">
        <v>93</v>
      </c>
      <c r="F5" s="217">
        <v>80</v>
      </c>
      <c r="G5" s="217">
        <v>16</v>
      </c>
      <c r="H5" s="219" t="s">
        <v>91</v>
      </c>
      <c r="I5" s="234"/>
      <c r="J5" s="230"/>
    </row>
    <row r="6" spans="1:256">
      <c r="A6" s="215" t="s">
        <v>87</v>
      </c>
      <c r="B6" s="216">
        <v>8768324330</v>
      </c>
      <c r="C6" s="217" t="s">
        <v>94</v>
      </c>
      <c r="D6" s="217" t="s">
        <v>95</v>
      </c>
      <c r="E6" s="218" t="s">
        <v>96</v>
      </c>
      <c r="F6" s="217">
        <v>1</v>
      </c>
      <c r="G6" s="217">
        <v>40</v>
      </c>
      <c r="H6" s="219" t="s">
        <v>97</v>
      </c>
      <c r="I6" s="234"/>
      <c r="J6" s="230"/>
    </row>
    <row r="7" spans="1:256">
      <c r="A7" s="220">
        <v>1</v>
      </c>
      <c r="B7" s="221"/>
      <c r="C7" s="222"/>
      <c r="D7" s="222"/>
      <c r="E7" s="222"/>
      <c r="F7" s="222"/>
      <c r="G7" s="222"/>
      <c r="H7" s="223"/>
      <c r="I7" s="235"/>
      <c r="J7" s="230"/>
    </row>
    <row r="8" spans="1:256">
      <c r="A8" s="220">
        <v>2</v>
      </c>
      <c r="B8" s="224"/>
      <c r="C8" s="225"/>
      <c r="D8" s="225"/>
      <c r="E8" s="225"/>
      <c r="F8" s="225"/>
      <c r="G8" s="225"/>
      <c r="H8" s="226"/>
      <c r="I8" s="236"/>
      <c r="J8" s="230"/>
    </row>
    <row r="9" spans="1:256">
      <c r="A9" s="220">
        <v>3</v>
      </c>
      <c r="B9" s="224"/>
      <c r="C9" s="225"/>
      <c r="D9" s="225"/>
      <c r="E9" s="225"/>
      <c r="F9" s="225"/>
      <c r="G9" s="225"/>
      <c r="H9" s="226"/>
      <c r="I9" s="236"/>
      <c r="J9" s="230"/>
    </row>
    <row r="10" spans="1:256">
      <c r="A10" s="220">
        <v>4</v>
      </c>
      <c r="B10" s="224"/>
      <c r="C10" s="225"/>
      <c r="D10" s="225"/>
      <c r="E10" s="225"/>
      <c r="F10" s="225"/>
      <c r="G10" s="225"/>
      <c r="H10" s="226"/>
      <c r="I10" s="236"/>
      <c r="J10" s="230"/>
    </row>
    <row r="11" spans="1:256">
      <c r="A11" s="220">
        <v>5</v>
      </c>
      <c r="B11" s="224"/>
      <c r="C11" s="225"/>
      <c r="D11" s="225"/>
      <c r="E11" s="225"/>
      <c r="F11" s="225"/>
      <c r="G11" s="225"/>
      <c r="H11" s="226"/>
      <c r="I11" s="236"/>
      <c r="J11" s="230"/>
    </row>
    <row r="12" spans="1:256">
      <c r="A12" s="220">
        <v>6</v>
      </c>
      <c r="B12" s="224"/>
      <c r="C12" s="225"/>
      <c r="D12" s="225"/>
      <c r="E12" s="225"/>
      <c r="F12" s="225"/>
      <c r="G12" s="225"/>
      <c r="H12" s="226"/>
      <c r="I12" s="236"/>
      <c r="J12" s="230"/>
    </row>
    <row r="13" spans="1:256">
      <c r="A13" s="220">
        <v>7</v>
      </c>
      <c r="B13" s="224"/>
      <c r="C13" s="225"/>
      <c r="D13" s="225"/>
      <c r="E13" s="225"/>
      <c r="F13" s="225"/>
      <c r="G13" s="225"/>
      <c r="H13" s="226"/>
      <c r="I13" s="236"/>
      <c r="J13" s="230"/>
    </row>
    <row r="14" spans="1:256">
      <c r="A14" s="220">
        <v>8</v>
      </c>
      <c r="B14" s="224"/>
      <c r="C14" s="225"/>
      <c r="D14" s="225"/>
      <c r="E14" s="225"/>
      <c r="F14" s="225"/>
      <c r="G14" s="225"/>
      <c r="H14" s="226"/>
      <c r="I14" s="236"/>
      <c r="J14" s="230"/>
    </row>
    <row r="15" spans="1:256">
      <c r="A15" s="220">
        <v>6</v>
      </c>
      <c r="B15" s="224"/>
      <c r="C15" s="225"/>
      <c r="D15" s="225"/>
      <c r="E15" s="225"/>
      <c r="F15" s="225"/>
      <c r="G15" s="225"/>
      <c r="H15" s="226"/>
      <c r="I15" s="236"/>
      <c r="J15" s="230"/>
    </row>
    <row r="16" spans="1:256">
      <c r="A16" s="220">
        <v>7</v>
      </c>
      <c r="B16" s="224"/>
      <c r="C16" s="225"/>
      <c r="D16" s="225"/>
      <c r="E16" s="225"/>
      <c r="F16" s="225"/>
      <c r="G16" s="225"/>
      <c r="H16" s="226"/>
      <c r="I16" s="236"/>
      <c r="J16" s="230"/>
    </row>
    <row r="17" spans="1:10">
      <c r="A17" s="220">
        <v>8</v>
      </c>
      <c r="B17" s="224"/>
      <c r="C17" s="225"/>
      <c r="D17" s="225"/>
      <c r="E17" s="225"/>
      <c r="F17" s="225"/>
      <c r="G17" s="225"/>
      <c r="H17" s="226"/>
      <c r="I17" s="236"/>
      <c r="J17" s="230"/>
    </row>
    <row r="18" spans="1:10">
      <c r="A18" s="220">
        <v>9</v>
      </c>
      <c r="B18" s="224"/>
      <c r="C18" s="225"/>
      <c r="D18" s="225"/>
      <c r="E18" s="225"/>
      <c r="F18" s="225"/>
      <c r="G18" s="225"/>
      <c r="H18" s="226"/>
      <c r="I18" s="236"/>
      <c r="J18" s="230"/>
    </row>
    <row r="19" spans="1:10">
      <c r="A19" s="220">
        <v>10</v>
      </c>
      <c r="B19" s="224"/>
      <c r="C19" s="225"/>
      <c r="D19" s="225"/>
      <c r="E19" s="225"/>
      <c r="F19" s="225"/>
      <c r="G19" s="225"/>
      <c r="H19" s="226"/>
      <c r="I19" s="236"/>
      <c r="J19" s="230"/>
    </row>
    <row r="20" spans="1:10">
      <c r="A20" s="227">
        <v>11</v>
      </c>
      <c r="B20" s="224"/>
      <c r="C20" s="225"/>
      <c r="D20" s="225"/>
      <c r="E20" s="225"/>
      <c r="F20" s="225"/>
      <c r="G20" s="225"/>
      <c r="H20" s="226"/>
      <c r="I20" s="236"/>
      <c r="J20" s="230"/>
    </row>
    <row r="21" spans="1:10">
      <c r="A21" s="227">
        <v>12</v>
      </c>
      <c r="B21" s="224"/>
      <c r="C21" s="225"/>
      <c r="D21" s="225"/>
      <c r="E21" s="225"/>
      <c r="F21" s="225"/>
      <c r="G21" s="225"/>
      <c r="H21" s="226"/>
      <c r="I21" s="236"/>
    </row>
    <row r="22" spans="1:10">
      <c r="A22" s="227">
        <v>13</v>
      </c>
      <c r="B22" s="224"/>
      <c r="C22" s="225"/>
      <c r="D22" s="225"/>
      <c r="E22" s="225"/>
      <c r="F22" s="225"/>
      <c r="G22" s="225"/>
      <c r="H22" s="226"/>
      <c r="I22" s="236"/>
    </row>
    <row r="23" spans="1:10">
      <c r="A23" s="227">
        <v>14</v>
      </c>
      <c r="B23" s="224"/>
      <c r="C23" s="225"/>
      <c r="D23" s="225"/>
      <c r="E23" s="225"/>
      <c r="F23" s="225"/>
      <c r="G23" s="225"/>
      <c r="H23" s="226"/>
      <c r="I23" s="236"/>
    </row>
    <row r="24" spans="1:10">
      <c r="A24" s="220">
        <v>15</v>
      </c>
      <c r="B24" s="221"/>
      <c r="C24" s="222"/>
      <c r="D24" s="222"/>
      <c r="E24" s="222"/>
      <c r="F24" s="222"/>
      <c r="G24" s="222"/>
      <c r="H24" s="223"/>
      <c r="I24" s="235"/>
    </row>
    <row r="25" spans="1:10">
      <c r="A25" s="220">
        <v>16</v>
      </c>
      <c r="B25" s="221"/>
      <c r="C25" s="222"/>
      <c r="D25" s="222"/>
      <c r="E25" s="222"/>
      <c r="F25" s="222"/>
      <c r="G25" s="222"/>
      <c r="H25" s="223"/>
      <c r="I25" s="235"/>
    </row>
    <row r="26" spans="1:10">
      <c r="A26" s="220">
        <v>17</v>
      </c>
      <c r="B26" s="221"/>
      <c r="C26" s="222"/>
      <c r="D26" s="222"/>
      <c r="E26" s="222"/>
      <c r="F26" s="222"/>
      <c r="G26" s="222"/>
      <c r="H26" s="223"/>
      <c r="I26" s="235"/>
    </row>
    <row r="27" spans="1:10">
      <c r="A27" s="220">
        <v>18</v>
      </c>
      <c r="B27" s="221"/>
      <c r="C27" s="222"/>
      <c r="D27" s="222"/>
      <c r="E27" s="222"/>
      <c r="F27" s="222"/>
      <c r="G27" s="222"/>
      <c r="H27" s="223"/>
      <c r="I27" s="235"/>
    </row>
    <row r="28" spans="1:10">
      <c r="A28" s="220">
        <v>19</v>
      </c>
      <c r="B28" s="221"/>
      <c r="C28" s="222"/>
      <c r="D28" s="222"/>
      <c r="E28" s="222"/>
      <c r="F28" s="222"/>
      <c r="G28" s="222"/>
      <c r="H28" s="223"/>
      <c r="I28" s="235"/>
    </row>
    <row r="29" spans="1:10">
      <c r="A29" s="220">
        <v>20</v>
      </c>
      <c r="B29" s="221"/>
      <c r="C29" s="222"/>
      <c r="D29" s="222"/>
      <c r="E29" s="222"/>
      <c r="F29" s="222"/>
      <c r="G29" s="222"/>
      <c r="H29" s="223"/>
      <c r="I29" s="235"/>
    </row>
    <row r="30" spans="1:10">
      <c r="A30" s="220">
        <v>21</v>
      </c>
      <c r="B30" s="221"/>
      <c r="C30" s="222"/>
      <c r="D30" s="222"/>
      <c r="E30" s="222"/>
      <c r="F30" s="222"/>
      <c r="G30" s="222"/>
      <c r="H30" s="223"/>
      <c r="I30" s="235"/>
    </row>
    <row r="31" spans="1:10">
      <c r="A31" s="220">
        <v>22</v>
      </c>
      <c r="B31" s="221"/>
      <c r="C31" s="222"/>
      <c r="D31" s="222"/>
      <c r="E31" s="222"/>
      <c r="F31" s="222"/>
      <c r="G31" s="222"/>
      <c r="H31" s="223"/>
      <c r="I31" s="235"/>
    </row>
    <row r="32" spans="1:10">
      <c r="A32" s="220">
        <v>23</v>
      </c>
      <c r="B32" s="221"/>
      <c r="C32" s="222"/>
      <c r="D32" s="222"/>
      <c r="E32" s="222"/>
      <c r="F32" s="222"/>
      <c r="G32" s="222"/>
      <c r="H32" s="223"/>
      <c r="I32" s="235"/>
    </row>
    <row r="33" spans="1:252">
      <c r="A33" s="220">
        <v>24</v>
      </c>
      <c r="B33" s="221"/>
      <c r="C33" s="222"/>
      <c r="D33" s="222"/>
      <c r="E33" s="222"/>
      <c r="F33" s="222"/>
      <c r="G33" s="222"/>
      <c r="H33" s="223"/>
      <c r="I33" s="235"/>
    </row>
    <row r="34" spans="1:252">
      <c r="A34" s="494" t="s">
        <v>98</v>
      </c>
      <c r="B34" s="495"/>
      <c r="C34" s="496"/>
      <c r="D34" s="496"/>
      <c r="E34" s="496"/>
      <c r="F34" s="496"/>
      <c r="G34" s="496"/>
      <c r="H34" s="496"/>
      <c r="I34" s="49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c r="FS34" s="237"/>
      <c r="FT34" s="237"/>
      <c r="FU34" s="237"/>
      <c r="FV34" s="237"/>
      <c r="FW34" s="237"/>
      <c r="FX34" s="237"/>
      <c r="FY34" s="237"/>
      <c r="FZ34" s="237"/>
      <c r="GA34" s="237"/>
      <c r="GB34" s="237"/>
      <c r="GC34" s="237"/>
      <c r="GD34" s="237"/>
      <c r="GE34" s="237"/>
      <c r="GF34" s="237"/>
      <c r="GG34" s="237"/>
      <c r="GH34" s="237"/>
      <c r="GI34" s="237"/>
      <c r="GJ34" s="237"/>
      <c r="GK34" s="237"/>
      <c r="GL34" s="237"/>
      <c r="GM34" s="237"/>
      <c r="GN34" s="237"/>
      <c r="GO34" s="237"/>
      <c r="GP34" s="237"/>
      <c r="GQ34" s="237"/>
      <c r="GR34" s="237"/>
      <c r="GS34" s="237"/>
      <c r="GT34" s="237"/>
      <c r="GU34" s="237"/>
      <c r="GV34" s="237"/>
      <c r="GW34" s="237"/>
      <c r="GX34" s="237"/>
      <c r="GY34" s="237"/>
      <c r="GZ34" s="237"/>
      <c r="HA34" s="237"/>
      <c r="HB34" s="237"/>
      <c r="HC34" s="237"/>
      <c r="HD34" s="237"/>
      <c r="HE34" s="237"/>
      <c r="HF34" s="237"/>
      <c r="HG34" s="237"/>
      <c r="HH34" s="237"/>
      <c r="HI34" s="237"/>
      <c r="HJ34" s="237"/>
      <c r="HK34" s="237"/>
      <c r="HL34" s="237"/>
      <c r="HM34" s="237"/>
      <c r="HN34" s="237"/>
      <c r="HO34" s="237"/>
      <c r="HP34" s="237"/>
      <c r="HQ34" s="237"/>
      <c r="HR34" s="237"/>
      <c r="HS34" s="237"/>
      <c r="HT34" s="237"/>
      <c r="HU34" s="237"/>
      <c r="HV34" s="237"/>
      <c r="HW34" s="237"/>
      <c r="HX34" s="237"/>
      <c r="HY34" s="237"/>
      <c r="HZ34" s="237"/>
      <c r="IA34" s="237"/>
      <c r="IB34" s="237"/>
      <c r="IC34" s="237"/>
      <c r="ID34" s="237"/>
      <c r="IE34" s="237"/>
      <c r="IF34" s="237"/>
      <c r="IG34" s="237"/>
      <c r="IH34" s="237"/>
      <c r="II34" s="237"/>
      <c r="IJ34" s="237"/>
      <c r="IK34" s="237"/>
      <c r="IL34" s="237"/>
      <c r="IM34" s="237"/>
      <c r="IN34" s="237"/>
      <c r="IO34" s="237"/>
      <c r="IP34" s="237"/>
      <c r="IQ34" s="237"/>
      <c r="IR34" s="237"/>
    </row>
    <row r="35" spans="1:252">
      <c r="A35" s="485" t="s">
        <v>99</v>
      </c>
      <c r="B35" s="486"/>
      <c r="C35" s="487"/>
      <c r="D35" s="487"/>
      <c r="E35" s="487"/>
      <c r="F35" s="487"/>
      <c r="G35" s="487"/>
      <c r="H35" s="487"/>
      <c r="I35" s="488"/>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s="237"/>
      <c r="FJ35" s="237"/>
      <c r="FK35" s="237"/>
      <c r="FL35" s="237"/>
      <c r="FM35" s="237"/>
      <c r="FN35" s="237"/>
      <c r="FO35" s="237"/>
      <c r="FP35" s="237"/>
      <c r="FQ35" s="237"/>
      <c r="FR35" s="237"/>
      <c r="FS35" s="237"/>
      <c r="FT35" s="237"/>
      <c r="FU35" s="237"/>
      <c r="FV35" s="237"/>
      <c r="FW35" s="237"/>
      <c r="FX35" s="237"/>
      <c r="FY35" s="237"/>
      <c r="FZ35" s="237"/>
      <c r="GA35" s="237"/>
      <c r="GB35" s="237"/>
      <c r="GC35" s="237"/>
      <c r="GD35" s="237"/>
      <c r="GE35" s="237"/>
      <c r="GF35" s="237"/>
      <c r="GG35" s="237"/>
      <c r="GH35" s="237"/>
      <c r="GI35" s="237"/>
      <c r="GJ35" s="237"/>
      <c r="GK35" s="237"/>
      <c r="GL35" s="237"/>
      <c r="GM35" s="237"/>
      <c r="GN35" s="237"/>
      <c r="GO35" s="237"/>
      <c r="GP35" s="237"/>
      <c r="GQ35" s="237"/>
      <c r="GR35" s="237"/>
      <c r="GS35" s="237"/>
      <c r="GT35" s="237"/>
      <c r="GU35" s="237"/>
      <c r="GV35" s="237"/>
      <c r="GW35" s="237"/>
      <c r="GX35" s="237"/>
      <c r="GY35" s="237"/>
      <c r="GZ35" s="237"/>
      <c r="HA35" s="237"/>
      <c r="HB35" s="237"/>
      <c r="HC35" s="237"/>
      <c r="HD35" s="237"/>
      <c r="HE35" s="237"/>
      <c r="HF35" s="237"/>
      <c r="HG35" s="237"/>
      <c r="HH35" s="237"/>
      <c r="HI35" s="237"/>
      <c r="HJ35" s="237"/>
      <c r="HK35" s="237"/>
      <c r="HL35" s="237"/>
      <c r="HM35" s="237"/>
      <c r="HN35" s="237"/>
      <c r="HO35" s="237"/>
      <c r="HP35" s="237"/>
      <c r="HQ35" s="237"/>
      <c r="HR35" s="237"/>
      <c r="HS35" s="237"/>
      <c r="HT35" s="237"/>
      <c r="HU35" s="237"/>
      <c r="HV35" s="237"/>
      <c r="HW35" s="237"/>
      <c r="HX35" s="237"/>
      <c r="HY35" s="237"/>
      <c r="HZ35" s="237"/>
      <c r="IA35" s="237"/>
      <c r="IB35" s="237"/>
      <c r="IC35" s="237"/>
      <c r="ID35" s="237"/>
      <c r="IE35" s="237"/>
      <c r="IF35" s="237"/>
      <c r="IG35" s="237"/>
      <c r="IH35" s="237"/>
      <c r="II35" s="237"/>
      <c r="IJ35" s="237"/>
      <c r="IK35" s="237"/>
      <c r="IL35" s="237"/>
      <c r="IM35" s="237"/>
      <c r="IN35" s="237"/>
      <c r="IO35" s="237"/>
      <c r="IP35" s="237"/>
      <c r="IQ35" s="237"/>
      <c r="IR35" s="237"/>
    </row>
    <row r="36" spans="1:252" ht="20.25">
      <c r="A36" s="228"/>
      <c r="B36" s="228"/>
      <c r="C36" s="228"/>
      <c r="D36" s="228"/>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c r="EO36" s="229"/>
      <c r="EP36" s="229"/>
      <c r="EQ36" s="229"/>
      <c r="ER36" s="229"/>
      <c r="ES36" s="229"/>
      <c r="ET36" s="229"/>
      <c r="EU36" s="229"/>
      <c r="EV36" s="229"/>
      <c r="EW36" s="229"/>
      <c r="EX36" s="229"/>
      <c r="EY36" s="229"/>
      <c r="EZ36" s="229"/>
      <c r="FA36" s="229"/>
      <c r="FB36" s="229"/>
      <c r="FC36" s="229"/>
      <c r="FD36" s="229"/>
      <c r="FE36" s="229"/>
      <c r="FF36" s="229"/>
      <c r="FG36" s="229"/>
      <c r="FH36" s="229"/>
      <c r="FI36" s="229"/>
      <c r="FJ36" s="229"/>
      <c r="FK36" s="229"/>
      <c r="FL36" s="229"/>
      <c r="FM36" s="229"/>
      <c r="FN36" s="229"/>
      <c r="FO36" s="229"/>
      <c r="FP36" s="229"/>
      <c r="FQ36" s="229"/>
      <c r="FR36" s="229"/>
      <c r="FS36" s="229"/>
      <c r="FT36" s="229"/>
      <c r="FU36" s="229"/>
      <c r="FV36" s="229"/>
      <c r="FW36" s="229"/>
      <c r="FX36" s="229"/>
      <c r="FY36" s="229"/>
      <c r="FZ36" s="229"/>
      <c r="GA36" s="229"/>
      <c r="GB36" s="229"/>
      <c r="GC36" s="229"/>
      <c r="GD36" s="229"/>
      <c r="GE36" s="229"/>
      <c r="GF36" s="229"/>
      <c r="GG36" s="229"/>
      <c r="GH36" s="229"/>
      <c r="GI36" s="229"/>
      <c r="GJ36" s="229"/>
      <c r="GK36" s="229"/>
      <c r="GL36" s="229"/>
      <c r="GM36" s="229"/>
      <c r="GN36" s="229"/>
      <c r="GO36" s="229"/>
      <c r="GP36" s="229"/>
      <c r="GQ36" s="229"/>
      <c r="GR36" s="229"/>
      <c r="GS36" s="229"/>
      <c r="GT36" s="229"/>
      <c r="GU36" s="229"/>
      <c r="GV36" s="229"/>
      <c r="GW36" s="229"/>
      <c r="GX36" s="229"/>
      <c r="GY36" s="229"/>
      <c r="GZ36" s="229"/>
      <c r="HA36" s="229"/>
      <c r="HB36" s="229"/>
      <c r="HC36" s="229"/>
      <c r="HD36" s="229"/>
      <c r="HE36" s="229"/>
      <c r="HF36" s="229"/>
      <c r="HG36" s="229"/>
      <c r="HH36" s="229"/>
      <c r="HI36" s="229"/>
      <c r="HJ36" s="229"/>
      <c r="HK36" s="229"/>
      <c r="HL36" s="229"/>
      <c r="HM36" s="229"/>
      <c r="HN36" s="229"/>
      <c r="HO36" s="229"/>
      <c r="HP36" s="229"/>
      <c r="HQ36" s="229"/>
      <c r="HR36" s="229"/>
      <c r="HS36" s="229"/>
      <c r="HT36" s="229"/>
      <c r="HU36" s="229"/>
      <c r="HV36" s="229"/>
      <c r="HW36" s="229"/>
      <c r="HX36" s="229"/>
      <c r="HY36" s="229"/>
      <c r="HZ36" s="229"/>
      <c r="IA36" s="229"/>
      <c r="IB36" s="229"/>
      <c r="IC36" s="229"/>
      <c r="ID36" s="229"/>
      <c r="IE36" s="229"/>
      <c r="IF36" s="229"/>
      <c r="IG36" s="229"/>
      <c r="IH36" s="229"/>
      <c r="II36" s="229"/>
      <c r="IJ36" s="229"/>
      <c r="IK36" s="229"/>
      <c r="IL36" s="229"/>
      <c r="IM36" s="229"/>
      <c r="IN36" s="229"/>
      <c r="IO36" s="229"/>
      <c r="IP36" s="229"/>
      <c r="IQ36" s="229"/>
      <c r="IR36" s="229"/>
    </row>
  </sheetData>
  <mergeCells count="6">
    <mergeCell ref="A35:I35"/>
    <mergeCell ref="A1:I1"/>
    <mergeCell ref="C2:D2"/>
    <mergeCell ref="E2:G2"/>
    <mergeCell ref="H2:I2"/>
    <mergeCell ref="A34:I34"/>
  </mergeCells>
  <phoneticPr fontId="142" type="noConversion"/>
  <pageMargins left="0.11944444444444401" right="0.11944444444444401"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dimension ref="A1:I27"/>
  <sheetViews>
    <sheetView workbookViewId="0">
      <selection activeCell="F22" sqref="F22"/>
    </sheetView>
  </sheetViews>
  <sheetFormatPr defaultColWidth="9" defaultRowHeight="14.25"/>
  <cols>
    <col min="2" max="2" width="16.75" customWidth="1"/>
    <col min="3" max="3" width="9.5" customWidth="1"/>
    <col min="5" max="5" width="10.375" customWidth="1"/>
    <col min="6" max="6" width="12.625" customWidth="1"/>
    <col min="8" max="8" width="10.25" customWidth="1"/>
    <col min="9" max="9" width="10" customWidth="1"/>
  </cols>
  <sheetData>
    <row r="1" spans="1:9" ht="33.75" customHeight="1">
      <c r="A1" s="526" t="s">
        <v>101</v>
      </c>
      <c r="B1" s="526"/>
      <c r="C1" s="527"/>
      <c r="D1" s="527"/>
      <c r="E1" s="527"/>
      <c r="F1" s="527"/>
      <c r="G1" s="527"/>
      <c r="H1" s="527"/>
      <c r="I1" s="527"/>
    </row>
    <row r="2" spans="1:9" ht="20.25" customHeight="1">
      <c r="A2" s="528" t="s">
        <v>102</v>
      </c>
      <c r="B2" s="529"/>
      <c r="C2" s="529"/>
      <c r="D2" s="529"/>
      <c r="E2" s="520" t="s">
        <v>103</v>
      </c>
      <c r="F2" s="522"/>
      <c r="G2" s="522"/>
      <c r="H2" s="522"/>
      <c r="I2" s="523"/>
    </row>
    <row r="3" spans="1:9" ht="20.25" customHeight="1">
      <c r="A3" s="530" t="s">
        <v>104</v>
      </c>
      <c r="B3" s="531"/>
      <c r="C3" s="532"/>
      <c r="D3" s="532"/>
      <c r="E3" s="517" t="s">
        <v>105</v>
      </c>
      <c r="F3" s="518"/>
      <c r="G3" s="518"/>
      <c r="H3" s="518"/>
      <c r="I3" s="519"/>
    </row>
    <row r="4" spans="1:9" ht="20.25" customHeight="1">
      <c r="A4" s="520" t="s">
        <v>106</v>
      </c>
      <c r="B4" s="520"/>
      <c r="C4" s="521"/>
      <c r="D4" s="521"/>
      <c r="E4" s="520" t="s">
        <v>107</v>
      </c>
      <c r="F4" s="522"/>
      <c r="G4" s="522"/>
      <c r="H4" s="522"/>
      <c r="I4" s="523"/>
    </row>
    <row r="5" spans="1:9" ht="26.25" customHeight="1">
      <c r="A5" s="510" t="s">
        <v>108</v>
      </c>
      <c r="B5" s="510"/>
      <c r="C5" s="515"/>
      <c r="D5" s="515"/>
      <c r="E5" s="510" t="s">
        <v>109</v>
      </c>
      <c r="F5" s="511"/>
      <c r="G5" s="511"/>
      <c r="H5" s="511"/>
      <c r="I5" s="512"/>
    </row>
    <row r="6" spans="1:9" ht="44.25" customHeight="1">
      <c r="A6" s="504" t="s">
        <v>110</v>
      </c>
      <c r="B6" s="505"/>
      <c r="C6" s="505"/>
      <c r="D6" s="506"/>
      <c r="E6" s="504" t="s">
        <v>111</v>
      </c>
      <c r="F6" s="524"/>
      <c r="G6" s="524"/>
      <c r="H6" s="524"/>
      <c r="I6" s="525"/>
    </row>
    <row r="7" spans="1:9" ht="19.5" customHeight="1">
      <c r="A7" s="507"/>
      <c r="B7" s="508"/>
      <c r="C7" s="508"/>
      <c r="D7" s="509"/>
      <c r="E7" s="510" t="s">
        <v>112</v>
      </c>
      <c r="F7" s="511"/>
      <c r="G7" s="511"/>
      <c r="H7" s="511"/>
      <c r="I7" s="512"/>
    </row>
    <row r="8" spans="1:9" ht="20.25" customHeight="1">
      <c r="A8" s="513" t="s">
        <v>113</v>
      </c>
      <c r="B8" s="513"/>
      <c r="C8" s="514"/>
      <c r="D8" s="514"/>
      <c r="E8" s="515" t="s">
        <v>114</v>
      </c>
      <c r="F8" s="511"/>
      <c r="G8" s="511"/>
      <c r="H8" s="511"/>
      <c r="I8" s="512"/>
    </row>
    <row r="9" spans="1:9" ht="20.25" customHeight="1">
      <c r="A9" s="516" t="s">
        <v>115</v>
      </c>
      <c r="B9" s="516"/>
      <c r="C9" s="515"/>
      <c r="D9" s="515"/>
      <c r="E9" s="517" t="s">
        <v>116</v>
      </c>
      <c r="F9" s="518"/>
      <c r="G9" s="518"/>
      <c r="H9" s="518"/>
      <c r="I9" s="519"/>
    </row>
    <row r="10" spans="1:9" ht="20.25" customHeight="1">
      <c r="A10" s="498"/>
      <c r="B10" s="498"/>
      <c r="C10" s="498"/>
      <c r="D10" s="498"/>
      <c r="E10" s="498"/>
      <c r="F10" s="498"/>
      <c r="G10" s="498"/>
      <c r="H10" s="498"/>
      <c r="I10" s="498"/>
    </row>
    <row r="11" spans="1:9" ht="57" customHeight="1">
      <c r="A11" s="199" t="s">
        <v>117</v>
      </c>
      <c r="B11" s="200" t="s">
        <v>118</v>
      </c>
      <c r="C11" s="199" t="s">
        <v>119</v>
      </c>
      <c r="D11" s="199" t="s">
        <v>120</v>
      </c>
      <c r="E11" s="200" t="s">
        <v>121</v>
      </c>
      <c r="F11" s="200" t="s">
        <v>122</v>
      </c>
      <c r="G11" s="200" t="s">
        <v>123</v>
      </c>
      <c r="H11" s="200" t="s">
        <v>124</v>
      </c>
      <c r="I11" s="200" t="s">
        <v>125</v>
      </c>
    </row>
    <row r="12" spans="1:9" ht="21" customHeight="1">
      <c r="A12" s="201">
        <v>2</v>
      </c>
      <c r="B12" s="202" t="s">
        <v>126</v>
      </c>
      <c r="C12" s="202"/>
      <c r="D12" s="202"/>
      <c r="E12" s="202" t="s">
        <v>127</v>
      </c>
      <c r="F12" s="202" t="s">
        <v>128</v>
      </c>
      <c r="G12" s="203">
        <v>1</v>
      </c>
      <c r="H12" s="204">
        <v>8</v>
      </c>
      <c r="I12" s="204">
        <v>16</v>
      </c>
    </row>
    <row r="13" spans="1:9" ht="21" customHeight="1">
      <c r="A13" s="201">
        <v>1</v>
      </c>
      <c r="B13" s="205" t="s">
        <v>129</v>
      </c>
      <c r="C13" s="202"/>
      <c r="D13" s="202"/>
      <c r="E13" s="202" t="s">
        <v>130</v>
      </c>
      <c r="F13" s="202" t="s">
        <v>131</v>
      </c>
      <c r="G13" s="203">
        <v>1</v>
      </c>
      <c r="H13" s="204">
        <v>2</v>
      </c>
      <c r="I13" s="204">
        <v>2</v>
      </c>
    </row>
    <row r="14" spans="1:9" ht="21" customHeight="1">
      <c r="A14" s="201"/>
      <c r="B14" s="205"/>
      <c r="C14" s="202"/>
      <c r="D14" s="202"/>
      <c r="E14" s="202"/>
      <c r="F14" s="202"/>
      <c r="G14" s="203"/>
      <c r="H14" s="204"/>
      <c r="I14" s="204"/>
    </row>
    <row r="15" spans="1:9" ht="21" customHeight="1">
      <c r="A15" s="201"/>
      <c r="B15" s="205"/>
      <c r="C15" s="202"/>
      <c r="D15" s="202"/>
      <c r="E15" s="202"/>
      <c r="F15" s="202"/>
      <c r="G15" s="203"/>
      <c r="H15" s="204"/>
      <c r="I15" s="204"/>
    </row>
    <row r="16" spans="1:9" ht="21" customHeight="1">
      <c r="A16" s="201"/>
      <c r="B16" s="205"/>
      <c r="C16" s="202"/>
      <c r="D16" s="202"/>
      <c r="E16" s="202"/>
      <c r="F16" s="202"/>
      <c r="G16" s="203"/>
      <c r="H16" s="204"/>
      <c r="I16" s="204"/>
    </row>
    <row r="17" spans="1:9" ht="21" customHeight="1">
      <c r="A17" s="201"/>
      <c r="B17" s="205"/>
      <c r="C17" s="202"/>
      <c r="D17" s="202"/>
      <c r="E17" s="202"/>
      <c r="F17" s="202"/>
      <c r="G17" s="203"/>
      <c r="H17" s="204"/>
      <c r="I17" s="204"/>
    </row>
    <row r="18" spans="1:9" ht="21" customHeight="1">
      <c r="A18" s="201"/>
      <c r="B18" s="205"/>
      <c r="C18" s="202"/>
      <c r="D18" s="202"/>
      <c r="E18" s="202"/>
      <c r="F18" s="202"/>
      <c r="G18" s="203"/>
      <c r="H18" s="204"/>
      <c r="I18" s="204"/>
    </row>
    <row r="19" spans="1:9" ht="21" customHeight="1">
      <c r="A19" s="201"/>
      <c r="B19" s="205"/>
      <c r="C19" s="202"/>
      <c r="D19" s="202"/>
      <c r="E19" s="202"/>
      <c r="F19" s="202"/>
      <c r="G19" s="203"/>
      <c r="H19" s="204"/>
      <c r="I19" s="204"/>
    </row>
    <row r="20" spans="1:9" ht="21" customHeight="1">
      <c r="A20" s="201"/>
      <c r="B20" s="205"/>
      <c r="C20" s="202"/>
      <c r="D20" s="202"/>
      <c r="E20" s="202"/>
      <c r="F20" s="202"/>
      <c r="G20" s="203"/>
      <c r="H20" s="204"/>
      <c r="I20" s="204"/>
    </row>
    <row r="21" spans="1:9" ht="21" customHeight="1">
      <c r="A21" s="201"/>
      <c r="B21" s="205"/>
      <c r="C21" s="202"/>
      <c r="D21" s="202"/>
      <c r="E21" s="202"/>
      <c r="F21" s="202"/>
      <c r="G21" s="203"/>
      <c r="H21" s="204"/>
      <c r="I21" s="204"/>
    </row>
    <row r="22" spans="1:9" ht="21" customHeight="1">
      <c r="A22" s="201"/>
      <c r="B22" s="205"/>
      <c r="C22" s="202"/>
      <c r="D22" s="202"/>
      <c r="E22" s="202"/>
      <c r="F22" s="202"/>
      <c r="G22" s="203"/>
      <c r="H22" s="204"/>
      <c r="I22" s="204"/>
    </row>
    <row r="23" spans="1:9" ht="21" customHeight="1">
      <c r="A23" s="201"/>
      <c r="B23" s="202"/>
      <c r="C23" s="202"/>
      <c r="D23" s="202"/>
      <c r="E23" s="202"/>
      <c r="F23" s="202"/>
      <c r="G23" s="203"/>
      <c r="H23" s="204"/>
      <c r="I23" s="204"/>
    </row>
    <row r="24" spans="1:9" ht="21" customHeight="1">
      <c r="A24" s="201"/>
      <c r="B24" s="202"/>
      <c r="C24" s="202"/>
      <c r="D24" s="202"/>
      <c r="E24" s="202"/>
      <c r="F24" s="202"/>
      <c r="G24" s="203"/>
      <c r="H24" s="204"/>
      <c r="I24" s="204"/>
    </row>
    <row r="25" spans="1:9" ht="21" customHeight="1">
      <c r="A25" s="201"/>
      <c r="B25" s="202"/>
      <c r="C25" s="202"/>
      <c r="D25" s="202"/>
      <c r="E25" s="202"/>
      <c r="F25" s="202"/>
      <c r="G25" s="203"/>
      <c r="H25" s="204"/>
      <c r="I25" s="204"/>
    </row>
    <row r="26" spans="1:9" ht="33.75" customHeight="1">
      <c r="A26" s="499"/>
      <c r="B26" s="500"/>
      <c r="C26" s="500"/>
      <c r="D26" s="500"/>
      <c r="E26" s="500"/>
      <c r="F26" s="500"/>
      <c r="G26" s="500"/>
      <c r="H26" s="206" t="s">
        <v>132</v>
      </c>
      <c r="I26" s="207">
        <f>SUM(I12:I25)</f>
        <v>18</v>
      </c>
    </row>
    <row r="27" spans="1:9" ht="30" customHeight="1">
      <c r="A27" s="501" t="s">
        <v>133</v>
      </c>
      <c r="B27" s="502"/>
      <c r="C27" s="502"/>
      <c r="D27" s="502"/>
      <c r="E27" s="502"/>
      <c r="F27" s="502"/>
      <c r="G27" s="502"/>
      <c r="H27" s="502"/>
      <c r="I27" s="503"/>
    </row>
  </sheetData>
  <mergeCells count="19">
    <mergeCell ref="A1:I1"/>
    <mergeCell ref="A2:D2"/>
    <mergeCell ref="E2:I2"/>
    <mergeCell ref="A3:D3"/>
    <mergeCell ref="E3:I3"/>
    <mergeCell ref="A4:D4"/>
    <mergeCell ref="E4:I4"/>
    <mergeCell ref="A5:D5"/>
    <mergeCell ref="E5:I5"/>
    <mergeCell ref="E6:I6"/>
    <mergeCell ref="A10:I10"/>
    <mergeCell ref="A26:G26"/>
    <mergeCell ref="A27:I27"/>
    <mergeCell ref="A6:D7"/>
    <mergeCell ref="E7:I7"/>
    <mergeCell ref="A8:D8"/>
    <mergeCell ref="E8:I8"/>
    <mergeCell ref="A9:D9"/>
    <mergeCell ref="E9:I9"/>
  </mergeCells>
  <phoneticPr fontId="142" type="noConversion"/>
  <pageMargins left="0.118055555555556" right="0.118055555555556" top="0.74791666666666701" bottom="0.74791666666666701" header="0.31458333333333299" footer="0.31458333333333299"/>
  <pageSetup paperSize="9" scale="95" orientation="portrait"/>
</worksheet>
</file>

<file path=xl/worksheets/sheet5.xml><?xml version="1.0" encoding="utf-8"?>
<worksheet xmlns="http://schemas.openxmlformats.org/spreadsheetml/2006/main" xmlns:r="http://schemas.openxmlformats.org/officeDocument/2006/relationships">
  <dimension ref="A1:IV27"/>
  <sheetViews>
    <sheetView workbookViewId="0">
      <selection activeCell="B18" sqref="B18:D18"/>
    </sheetView>
  </sheetViews>
  <sheetFormatPr defaultColWidth="9" defaultRowHeight="14.25"/>
  <cols>
    <col min="1" max="1" width="14.75" style="125" customWidth="1"/>
    <col min="2" max="2" width="15.375" style="125" customWidth="1"/>
    <col min="3" max="3" width="36.25" style="125" customWidth="1"/>
    <col min="4" max="4" width="9" style="125"/>
    <col min="5" max="5" width="13.125" style="125" customWidth="1"/>
    <col min="6" max="6" width="9" style="125"/>
    <col min="7" max="7" width="14.375" style="125" customWidth="1"/>
    <col min="8" max="8" width="15" style="125" customWidth="1"/>
    <col min="9" max="9" width="13.125" style="125" customWidth="1"/>
    <col min="10" max="16384" width="9" style="125"/>
  </cols>
  <sheetData>
    <row r="1" spans="1:256" ht="40.5" customHeight="1">
      <c r="A1" s="547" t="s">
        <v>134</v>
      </c>
      <c r="B1" s="548"/>
      <c r="C1" s="548"/>
      <c r="D1" s="548"/>
      <c r="E1" s="548"/>
      <c r="F1" s="548"/>
      <c r="G1" s="548"/>
      <c r="H1" s="548"/>
      <c r="I1" s="196"/>
    </row>
    <row r="2" spans="1:256" s="126" customFormat="1" ht="24.75" customHeight="1">
      <c r="A2" s="127"/>
      <c r="B2" s="128"/>
      <c r="C2" s="549" t="s">
        <v>135</v>
      </c>
      <c r="D2" s="549"/>
      <c r="E2" s="549"/>
      <c r="F2" s="128"/>
      <c r="G2" s="128"/>
      <c r="H2" s="129"/>
      <c r="I2" s="196"/>
    </row>
    <row r="3" spans="1:256" s="126" customFormat="1" ht="20.25" customHeight="1">
      <c r="A3" s="130" t="s">
        <v>136</v>
      </c>
      <c r="B3" s="131"/>
      <c r="C3" s="132"/>
      <c r="D3" s="132"/>
      <c r="E3" s="133" t="s">
        <v>137</v>
      </c>
      <c r="F3" s="134">
        <f ca="1">TODAY()</f>
        <v>42571</v>
      </c>
      <c r="G3" s="135"/>
      <c r="H3" s="136"/>
    </row>
    <row r="4" spans="1:256" s="126" customFormat="1" ht="27" customHeight="1">
      <c r="A4" s="137" t="s">
        <v>138</v>
      </c>
      <c r="B4" s="138"/>
      <c r="C4" s="139"/>
      <c r="D4" s="139"/>
      <c r="E4" s="550" t="s">
        <v>139</v>
      </c>
      <c r="F4" s="550"/>
      <c r="G4" s="135"/>
      <c r="H4" s="140"/>
    </row>
    <row r="5" spans="1:256" ht="34.5" customHeight="1">
      <c r="A5" s="141" t="s">
        <v>140</v>
      </c>
      <c r="B5" s="142" t="s">
        <v>141</v>
      </c>
      <c r="C5" s="143" t="s">
        <v>142</v>
      </c>
      <c r="D5" s="144" t="s">
        <v>143</v>
      </c>
      <c r="E5" s="145" t="s">
        <v>144</v>
      </c>
      <c r="F5" s="145" t="s">
        <v>145</v>
      </c>
      <c r="G5" s="146" t="s">
        <v>146</v>
      </c>
      <c r="H5" s="147"/>
      <c r="I5"/>
    </row>
    <row r="6" spans="1:256" ht="39.75" customHeight="1">
      <c r="A6" s="141">
        <v>32</v>
      </c>
      <c r="B6" s="143">
        <v>3200</v>
      </c>
      <c r="C6" s="144" t="s">
        <v>147</v>
      </c>
      <c r="D6" s="143">
        <v>100</v>
      </c>
      <c r="E6" s="148">
        <v>200</v>
      </c>
      <c r="F6" s="143">
        <v>389.44</v>
      </c>
      <c r="G6" s="149"/>
      <c r="H6" s="150"/>
      <c r="I6"/>
    </row>
    <row r="7" spans="1:256" ht="33" customHeight="1">
      <c r="A7" s="141">
        <v>2</v>
      </c>
      <c r="B7" s="143">
        <v>1536</v>
      </c>
      <c r="C7" s="144" t="s">
        <v>148</v>
      </c>
      <c r="D7" s="143">
        <v>768</v>
      </c>
      <c r="E7" s="148">
        <v>18.440000000000001</v>
      </c>
      <c r="F7" s="143">
        <v>23.32</v>
      </c>
      <c r="G7" s="149"/>
      <c r="H7" s="151"/>
      <c r="I7"/>
    </row>
    <row r="8" spans="1:256" ht="33" customHeight="1">
      <c r="A8" s="536">
        <v>1</v>
      </c>
      <c r="B8" s="143">
        <v>214</v>
      </c>
      <c r="C8" s="144" t="s">
        <v>148</v>
      </c>
      <c r="D8" s="540">
        <v>464</v>
      </c>
      <c r="E8" s="554">
        <v>5.32</v>
      </c>
      <c r="F8" s="540">
        <v>6.65</v>
      </c>
      <c r="G8" s="149"/>
      <c r="H8" s="151"/>
      <c r="I8"/>
    </row>
    <row r="9" spans="1:256" ht="33" customHeight="1">
      <c r="A9" s="537"/>
      <c r="B9" s="143">
        <v>250</v>
      </c>
      <c r="C9" s="144" t="s">
        <v>149</v>
      </c>
      <c r="D9" s="541"/>
      <c r="E9" s="555"/>
      <c r="F9" s="541"/>
      <c r="G9" s="149"/>
      <c r="H9" s="151"/>
      <c r="I9"/>
    </row>
    <row r="10" spans="1:256" ht="18.75" customHeight="1">
      <c r="A10" s="141">
        <f>A6+A7+A8</f>
        <v>35</v>
      </c>
      <c r="B10" s="152">
        <f>B6+B7+B8+B9</f>
        <v>5200</v>
      </c>
      <c r="C10" s="153"/>
      <c r="D10" s="152">
        <f>D6+D7+D8</f>
        <v>1332</v>
      </c>
      <c r="E10" s="148">
        <f>SUM(E6:E9)</f>
        <v>223.76</v>
      </c>
      <c r="F10" s="148">
        <f>SUM(F6:F9)</f>
        <v>419.41</v>
      </c>
      <c r="G10" s="154"/>
      <c r="H10" s="151"/>
      <c r="I10"/>
    </row>
    <row r="11" spans="1:256" ht="19.5" customHeight="1">
      <c r="A11" s="155"/>
      <c r="B11" s="156"/>
      <c r="C11" s="157"/>
      <c r="D11" s="157"/>
      <c r="E11" s="158"/>
      <c r="F11" s="159"/>
      <c r="H11" s="155"/>
      <c r="I11"/>
    </row>
    <row r="12" spans="1:256" s="2" customFormat="1" ht="2.25" hidden="1" customHeight="1">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c r="IR12" s="125"/>
      <c r="IS12" s="125"/>
      <c r="IT12" s="125"/>
      <c r="IU12" s="125"/>
      <c r="IV12" s="125"/>
    </row>
    <row r="13" spans="1:256" s="2" customFormat="1" ht="27"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row>
    <row r="14" spans="1:256" s="63" customFormat="1">
      <c r="A14" s="160"/>
      <c r="B14" s="161"/>
      <c r="C14" s="161"/>
      <c r="D14" s="161"/>
      <c r="E14" s="161"/>
      <c r="F14" s="161"/>
      <c r="G14" s="161"/>
      <c r="H14" s="162"/>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row>
    <row r="15" spans="1:256" ht="23.25">
      <c r="A15" s="163"/>
      <c r="B15" s="164"/>
      <c r="C15" s="551" t="s">
        <v>150</v>
      </c>
      <c r="D15" s="552"/>
      <c r="E15" s="552"/>
      <c r="F15" s="552"/>
      <c r="G15" s="164"/>
      <c r="H15" s="165"/>
      <c r="I15" s="126"/>
      <c r="J15" s="126"/>
    </row>
    <row r="16" spans="1:256" ht="30" customHeight="1">
      <c r="A16" s="130" t="s">
        <v>151</v>
      </c>
      <c r="B16" s="553"/>
      <c r="C16" s="553"/>
      <c r="D16" s="166"/>
      <c r="E16" s="158" t="s">
        <v>137</v>
      </c>
      <c r="F16" s="167">
        <f ca="1">TODAY()</f>
        <v>42571</v>
      </c>
      <c r="G16" s="135"/>
      <c r="H16" s="136"/>
      <c r="I16" s="126"/>
      <c r="J16" s="126"/>
    </row>
    <row r="17" spans="1:10" ht="25.5" customHeight="1">
      <c r="A17" s="542" t="s">
        <v>152</v>
      </c>
      <c r="B17" s="543"/>
      <c r="C17" s="543"/>
      <c r="D17" s="543"/>
      <c r="E17" s="543"/>
      <c r="F17" s="543"/>
      <c r="G17" s="543"/>
      <c r="H17" s="544"/>
      <c r="I17" s="126"/>
      <c r="J17" s="126"/>
    </row>
    <row r="18" spans="1:10" ht="27" customHeight="1">
      <c r="A18" s="168" t="s">
        <v>153</v>
      </c>
      <c r="B18" s="545"/>
      <c r="C18" s="545"/>
      <c r="D18" s="545"/>
      <c r="E18" s="546" t="s">
        <v>154</v>
      </c>
      <c r="F18" s="546"/>
      <c r="G18" s="135"/>
      <c r="H18" s="136"/>
      <c r="I18" s="126"/>
      <c r="J18" s="126"/>
    </row>
    <row r="19" spans="1:10" ht="27" customHeight="1">
      <c r="A19" s="169" t="s">
        <v>155</v>
      </c>
      <c r="B19" s="533" t="s">
        <v>142</v>
      </c>
      <c r="C19" s="534"/>
      <c r="D19" s="535"/>
      <c r="E19" s="170" t="s">
        <v>156</v>
      </c>
      <c r="F19" s="171" t="s">
        <v>157</v>
      </c>
      <c r="G19" s="171" t="s">
        <v>158</v>
      </c>
      <c r="H19" s="172" t="s">
        <v>159</v>
      </c>
      <c r="I19" s="197"/>
      <c r="J19" s="197"/>
    </row>
    <row r="20" spans="1:10" ht="27" customHeight="1">
      <c r="A20" s="173" t="s">
        <v>160</v>
      </c>
      <c r="B20" s="533" t="s">
        <v>161</v>
      </c>
      <c r="C20" s="534"/>
      <c r="D20" s="535"/>
      <c r="E20" s="170">
        <v>3200</v>
      </c>
      <c r="F20" s="171">
        <v>2</v>
      </c>
      <c r="G20" s="171"/>
      <c r="H20" s="174">
        <f t="shared" ref="H20:H23" si="0">E20*F20</f>
        <v>6400</v>
      </c>
      <c r="I20" s="197"/>
      <c r="J20" s="197"/>
    </row>
    <row r="21" spans="1:10" ht="33" customHeight="1">
      <c r="A21" s="173" t="s">
        <v>162</v>
      </c>
      <c r="B21" s="533" t="s">
        <v>148</v>
      </c>
      <c r="C21" s="534"/>
      <c r="D21" s="535"/>
      <c r="E21" s="170">
        <v>1536</v>
      </c>
      <c r="F21" s="171">
        <v>0.1</v>
      </c>
      <c r="G21" s="171"/>
      <c r="H21" s="174">
        <f t="shared" si="0"/>
        <v>153.6</v>
      </c>
      <c r="I21" s="197"/>
      <c r="J21" s="197"/>
    </row>
    <row r="22" spans="1:10" ht="27" customHeight="1">
      <c r="A22" s="538">
        <v>35</v>
      </c>
      <c r="B22" s="533" t="s">
        <v>148</v>
      </c>
      <c r="C22" s="534"/>
      <c r="D22" s="535"/>
      <c r="E22" s="170">
        <v>214</v>
      </c>
      <c r="F22" s="171">
        <v>0.1</v>
      </c>
      <c r="G22" s="171"/>
      <c r="H22" s="174">
        <f t="shared" si="0"/>
        <v>21.4</v>
      </c>
      <c r="I22" s="197"/>
      <c r="J22" s="197"/>
    </row>
    <row r="23" spans="1:10" ht="27" customHeight="1">
      <c r="A23" s="539"/>
      <c r="B23" s="533" t="s">
        <v>149</v>
      </c>
      <c r="C23" s="534"/>
      <c r="D23" s="535"/>
      <c r="E23" s="170">
        <v>250</v>
      </c>
      <c r="F23" s="171">
        <v>0.1</v>
      </c>
      <c r="G23" s="171"/>
      <c r="H23" s="174">
        <f t="shared" si="0"/>
        <v>25</v>
      </c>
      <c r="I23" s="197"/>
      <c r="J23" s="197"/>
    </row>
    <row r="24" spans="1:10" ht="27" customHeight="1">
      <c r="A24" s="175"/>
      <c r="B24" s="176"/>
      <c r="C24" s="176"/>
      <c r="D24" s="177" t="s">
        <v>163</v>
      </c>
      <c r="E24" s="178">
        <f>E20+E21+E22+E23</f>
        <v>5200</v>
      </c>
      <c r="F24" s="179"/>
      <c r="G24" s="180" t="e">
        <f>SUM(#REF!)</f>
        <v>#REF!</v>
      </c>
      <c r="H24" s="181">
        <f>SUM(H20:H23)</f>
        <v>6600</v>
      </c>
      <c r="I24" s="198"/>
      <c r="J24" s="198"/>
    </row>
    <row r="25" spans="1:10" ht="27" customHeight="1">
      <c r="A25" s="182"/>
      <c r="B25" s="183"/>
      <c r="C25" s="184"/>
      <c r="D25" s="183"/>
      <c r="E25" s="185"/>
      <c r="F25" s="186"/>
      <c r="G25" s="186"/>
      <c r="H25" s="136"/>
      <c r="I25" s="126"/>
      <c r="J25" s="126"/>
    </row>
    <row r="26" spans="1:10" ht="27" customHeight="1">
      <c r="A26" s="187"/>
      <c r="B26" s="188"/>
      <c r="C26" s="188"/>
      <c r="D26" s="189"/>
      <c r="E26" s="190"/>
      <c r="F26" s="191"/>
      <c r="G26" s="191"/>
      <c r="H26" s="192"/>
      <c r="I26" s="157"/>
      <c r="J26" s="157"/>
    </row>
    <row r="27" spans="1:10" ht="15">
      <c r="A27" s="193"/>
      <c r="B27" s="193"/>
      <c r="C27" s="193"/>
      <c r="D27" s="157"/>
      <c r="E27" s="157"/>
      <c r="F27" s="194"/>
      <c r="G27" s="195"/>
      <c r="H27" s="195"/>
      <c r="I27" s="157"/>
    </row>
  </sheetData>
  <mergeCells count="18">
    <mergeCell ref="A1:H1"/>
    <mergeCell ref="C2:E2"/>
    <mergeCell ref="E4:F4"/>
    <mergeCell ref="C15:F15"/>
    <mergeCell ref="B16:C16"/>
    <mergeCell ref="E8:E9"/>
    <mergeCell ref="F8:F9"/>
    <mergeCell ref="B21:D21"/>
    <mergeCell ref="B22:D22"/>
    <mergeCell ref="B23:D23"/>
    <mergeCell ref="A8:A9"/>
    <mergeCell ref="A22:A23"/>
    <mergeCell ref="D8:D9"/>
    <mergeCell ref="A17:H17"/>
    <mergeCell ref="B18:D18"/>
    <mergeCell ref="E18:F18"/>
    <mergeCell ref="B19:D19"/>
    <mergeCell ref="B20:D20"/>
  </mergeCells>
  <phoneticPr fontId="142" type="noConversion"/>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dimension ref="A1:V55"/>
  <sheetViews>
    <sheetView topLeftCell="C1" workbookViewId="0">
      <selection activeCell="O3" sqref="O3:Q3"/>
    </sheetView>
  </sheetViews>
  <sheetFormatPr defaultRowHeight="12.75"/>
  <cols>
    <col min="1" max="1" width="9" style="365" customWidth="1"/>
    <col min="2" max="2" width="46.75" style="365" customWidth="1"/>
    <col min="3" max="6" width="8.25" style="366" bestFit="1" customWidth="1"/>
    <col min="7" max="9" width="8.5" style="366" bestFit="1" customWidth="1"/>
    <col min="10" max="10" width="7.5" style="366" bestFit="1" customWidth="1"/>
    <col min="11" max="12" width="7.625" style="366" bestFit="1" customWidth="1"/>
    <col min="13" max="14" width="8.25" style="366" bestFit="1" customWidth="1"/>
    <col min="15" max="15" width="9.375" style="366" bestFit="1" customWidth="1"/>
    <col min="16" max="16" width="5.875" style="366" bestFit="1" customWidth="1"/>
    <col min="17" max="17" width="9.125" style="366" bestFit="1" customWidth="1"/>
    <col min="18" max="18" width="9.875" style="366" customWidth="1"/>
    <col min="19" max="19" width="10.625" style="365" customWidth="1"/>
    <col min="20" max="256" width="9" style="365"/>
    <col min="257" max="257" width="9" style="365" customWidth="1"/>
    <col min="258" max="258" width="47.75" style="365" customWidth="1"/>
    <col min="259" max="272" width="9" style="365" customWidth="1"/>
    <col min="273" max="273" width="8.25" style="365" customWidth="1"/>
    <col min="274" max="274" width="9" style="365" customWidth="1"/>
    <col min="275" max="275" width="10.625" style="365" customWidth="1"/>
    <col min="276" max="512" width="9" style="365"/>
    <col min="513" max="513" width="9" style="365" customWidth="1"/>
    <col min="514" max="514" width="47.75" style="365" customWidth="1"/>
    <col min="515" max="528" width="9" style="365" customWidth="1"/>
    <col min="529" max="529" width="8.25" style="365" customWidth="1"/>
    <col min="530" max="530" width="9" style="365" customWidth="1"/>
    <col min="531" max="531" width="10.625" style="365" customWidth="1"/>
    <col min="532" max="768" width="9" style="365"/>
    <col min="769" max="769" width="9" style="365" customWidth="1"/>
    <col min="770" max="770" width="47.75" style="365" customWidth="1"/>
    <col min="771" max="784" width="9" style="365" customWidth="1"/>
    <col min="785" max="785" width="8.25" style="365" customWidth="1"/>
    <col min="786" max="786" width="9" style="365" customWidth="1"/>
    <col min="787" max="787" width="10.625" style="365" customWidth="1"/>
    <col min="788" max="1024" width="9" style="365"/>
    <col min="1025" max="1025" width="9" style="365" customWidth="1"/>
    <col min="1026" max="1026" width="47.75" style="365" customWidth="1"/>
    <col min="1027" max="1040" width="9" style="365" customWidth="1"/>
    <col min="1041" max="1041" width="8.25" style="365" customWidth="1"/>
    <col min="1042" max="1042" width="9" style="365" customWidth="1"/>
    <col min="1043" max="1043" width="10.625" style="365" customWidth="1"/>
    <col min="1044" max="1280" width="9" style="365"/>
    <col min="1281" max="1281" width="9" style="365" customWidth="1"/>
    <col min="1282" max="1282" width="47.75" style="365" customWidth="1"/>
    <col min="1283" max="1296" width="9" style="365" customWidth="1"/>
    <col min="1297" max="1297" width="8.25" style="365" customWidth="1"/>
    <col min="1298" max="1298" width="9" style="365" customWidth="1"/>
    <col min="1299" max="1299" width="10.625" style="365" customWidth="1"/>
    <col min="1300" max="1536" width="9" style="365"/>
    <col min="1537" max="1537" width="9" style="365" customWidth="1"/>
    <col min="1538" max="1538" width="47.75" style="365" customWidth="1"/>
    <col min="1539" max="1552" width="9" style="365" customWidth="1"/>
    <col min="1553" max="1553" width="8.25" style="365" customWidth="1"/>
    <col min="1554" max="1554" width="9" style="365" customWidth="1"/>
    <col min="1555" max="1555" width="10.625" style="365" customWidth="1"/>
    <col min="1556" max="1792" width="9" style="365"/>
    <col min="1793" max="1793" width="9" style="365" customWidth="1"/>
    <col min="1794" max="1794" width="47.75" style="365" customWidth="1"/>
    <col min="1795" max="1808" width="9" style="365" customWidth="1"/>
    <col min="1809" max="1809" width="8.25" style="365" customWidth="1"/>
    <col min="1810" max="1810" width="9" style="365" customWidth="1"/>
    <col min="1811" max="1811" width="10.625" style="365" customWidth="1"/>
    <col min="1812" max="2048" width="9" style="365"/>
    <col min="2049" max="2049" width="9" style="365" customWidth="1"/>
    <col min="2050" max="2050" width="47.75" style="365" customWidth="1"/>
    <col min="2051" max="2064" width="9" style="365" customWidth="1"/>
    <col min="2065" max="2065" width="8.25" style="365" customWidth="1"/>
    <col min="2066" max="2066" width="9" style="365" customWidth="1"/>
    <col min="2067" max="2067" width="10.625" style="365" customWidth="1"/>
    <col min="2068" max="2304" width="9" style="365"/>
    <col min="2305" max="2305" width="9" style="365" customWidth="1"/>
    <col min="2306" max="2306" width="47.75" style="365" customWidth="1"/>
    <col min="2307" max="2320" width="9" style="365" customWidth="1"/>
    <col min="2321" max="2321" width="8.25" style="365" customWidth="1"/>
    <col min="2322" max="2322" width="9" style="365" customWidth="1"/>
    <col min="2323" max="2323" width="10.625" style="365" customWidth="1"/>
    <col min="2324" max="2560" width="9" style="365"/>
    <col min="2561" max="2561" width="9" style="365" customWidth="1"/>
    <col min="2562" max="2562" width="47.75" style="365" customWidth="1"/>
    <col min="2563" max="2576" width="9" style="365" customWidth="1"/>
    <col min="2577" max="2577" width="8.25" style="365" customWidth="1"/>
    <col min="2578" max="2578" width="9" style="365" customWidth="1"/>
    <col min="2579" max="2579" width="10.625" style="365" customWidth="1"/>
    <col min="2580" max="2816" width="9" style="365"/>
    <col min="2817" max="2817" width="9" style="365" customWidth="1"/>
    <col min="2818" max="2818" width="47.75" style="365" customWidth="1"/>
    <col min="2819" max="2832" width="9" style="365" customWidth="1"/>
    <col min="2833" max="2833" width="8.25" style="365" customWidth="1"/>
    <col min="2834" max="2834" width="9" style="365" customWidth="1"/>
    <col min="2835" max="2835" width="10.625" style="365" customWidth="1"/>
    <col min="2836" max="3072" width="9" style="365"/>
    <col min="3073" max="3073" width="9" style="365" customWidth="1"/>
    <col min="3074" max="3074" width="47.75" style="365" customWidth="1"/>
    <col min="3075" max="3088" width="9" style="365" customWidth="1"/>
    <col min="3089" max="3089" width="8.25" style="365" customWidth="1"/>
    <col min="3090" max="3090" width="9" style="365" customWidth="1"/>
    <col min="3091" max="3091" width="10.625" style="365" customWidth="1"/>
    <col min="3092" max="3328" width="9" style="365"/>
    <col min="3329" max="3329" width="9" style="365" customWidth="1"/>
    <col min="3330" max="3330" width="47.75" style="365" customWidth="1"/>
    <col min="3331" max="3344" width="9" style="365" customWidth="1"/>
    <col min="3345" max="3345" width="8.25" style="365" customWidth="1"/>
    <col min="3346" max="3346" width="9" style="365" customWidth="1"/>
    <col min="3347" max="3347" width="10.625" style="365" customWidth="1"/>
    <col min="3348" max="3584" width="9" style="365"/>
    <col min="3585" max="3585" width="9" style="365" customWidth="1"/>
    <col min="3586" max="3586" width="47.75" style="365" customWidth="1"/>
    <col min="3587" max="3600" width="9" style="365" customWidth="1"/>
    <col min="3601" max="3601" width="8.25" style="365" customWidth="1"/>
    <col min="3602" max="3602" width="9" style="365" customWidth="1"/>
    <col min="3603" max="3603" width="10.625" style="365" customWidth="1"/>
    <col min="3604" max="3840" width="9" style="365"/>
    <col min="3841" max="3841" width="9" style="365" customWidth="1"/>
    <col min="3842" max="3842" width="47.75" style="365" customWidth="1"/>
    <col min="3843" max="3856" width="9" style="365" customWidth="1"/>
    <col min="3857" max="3857" width="8.25" style="365" customWidth="1"/>
    <col min="3858" max="3858" width="9" style="365" customWidth="1"/>
    <col min="3859" max="3859" width="10.625" style="365" customWidth="1"/>
    <col min="3860" max="4096" width="9" style="365"/>
    <col min="4097" max="4097" width="9" style="365" customWidth="1"/>
    <col min="4098" max="4098" width="47.75" style="365" customWidth="1"/>
    <col min="4099" max="4112" width="9" style="365" customWidth="1"/>
    <col min="4113" max="4113" width="8.25" style="365" customWidth="1"/>
    <col min="4114" max="4114" width="9" style="365" customWidth="1"/>
    <col min="4115" max="4115" width="10.625" style="365" customWidth="1"/>
    <col min="4116" max="4352" width="9" style="365"/>
    <col min="4353" max="4353" width="9" style="365" customWidth="1"/>
    <col min="4354" max="4354" width="47.75" style="365" customWidth="1"/>
    <col min="4355" max="4368" width="9" style="365" customWidth="1"/>
    <col min="4369" max="4369" width="8.25" style="365" customWidth="1"/>
    <col min="4370" max="4370" width="9" style="365" customWidth="1"/>
    <col min="4371" max="4371" width="10.625" style="365" customWidth="1"/>
    <col min="4372" max="4608" width="9" style="365"/>
    <col min="4609" max="4609" width="9" style="365" customWidth="1"/>
    <col min="4610" max="4610" width="47.75" style="365" customWidth="1"/>
    <col min="4611" max="4624" width="9" style="365" customWidth="1"/>
    <col min="4625" max="4625" width="8.25" style="365" customWidth="1"/>
    <col min="4626" max="4626" width="9" style="365" customWidth="1"/>
    <col min="4627" max="4627" width="10.625" style="365" customWidth="1"/>
    <col min="4628" max="4864" width="9" style="365"/>
    <col min="4865" max="4865" width="9" style="365" customWidth="1"/>
    <col min="4866" max="4866" width="47.75" style="365" customWidth="1"/>
    <col min="4867" max="4880" width="9" style="365" customWidth="1"/>
    <col min="4881" max="4881" width="8.25" style="365" customWidth="1"/>
    <col min="4882" max="4882" width="9" style="365" customWidth="1"/>
    <col min="4883" max="4883" width="10.625" style="365" customWidth="1"/>
    <col min="4884" max="5120" width="9" style="365"/>
    <col min="5121" max="5121" width="9" style="365" customWidth="1"/>
    <col min="5122" max="5122" width="47.75" style="365" customWidth="1"/>
    <col min="5123" max="5136" width="9" style="365" customWidth="1"/>
    <col min="5137" max="5137" width="8.25" style="365" customWidth="1"/>
    <col min="5138" max="5138" width="9" style="365" customWidth="1"/>
    <col min="5139" max="5139" width="10.625" style="365" customWidth="1"/>
    <col min="5140" max="5376" width="9" style="365"/>
    <col min="5377" max="5377" width="9" style="365" customWidth="1"/>
    <col min="5378" max="5378" width="47.75" style="365" customWidth="1"/>
    <col min="5379" max="5392" width="9" style="365" customWidth="1"/>
    <col min="5393" max="5393" width="8.25" style="365" customWidth="1"/>
    <col min="5394" max="5394" width="9" style="365" customWidth="1"/>
    <col min="5395" max="5395" width="10.625" style="365" customWidth="1"/>
    <col min="5396" max="5632" width="9" style="365"/>
    <col min="5633" max="5633" width="9" style="365" customWidth="1"/>
    <col min="5634" max="5634" width="47.75" style="365" customWidth="1"/>
    <col min="5635" max="5648" width="9" style="365" customWidth="1"/>
    <col min="5649" max="5649" width="8.25" style="365" customWidth="1"/>
    <col min="5650" max="5650" width="9" style="365" customWidth="1"/>
    <col min="5651" max="5651" width="10.625" style="365" customWidth="1"/>
    <col min="5652" max="5888" width="9" style="365"/>
    <col min="5889" max="5889" width="9" style="365" customWidth="1"/>
    <col min="5890" max="5890" width="47.75" style="365" customWidth="1"/>
    <col min="5891" max="5904" width="9" style="365" customWidth="1"/>
    <col min="5905" max="5905" width="8.25" style="365" customWidth="1"/>
    <col min="5906" max="5906" width="9" style="365" customWidth="1"/>
    <col min="5907" max="5907" width="10.625" style="365" customWidth="1"/>
    <col min="5908" max="6144" width="9" style="365"/>
    <col min="6145" max="6145" width="9" style="365" customWidth="1"/>
    <col min="6146" max="6146" width="47.75" style="365" customWidth="1"/>
    <col min="6147" max="6160" width="9" style="365" customWidth="1"/>
    <col min="6161" max="6161" width="8.25" style="365" customWidth="1"/>
    <col min="6162" max="6162" width="9" style="365" customWidth="1"/>
    <col min="6163" max="6163" width="10.625" style="365" customWidth="1"/>
    <col min="6164" max="6400" width="9" style="365"/>
    <col min="6401" max="6401" width="9" style="365" customWidth="1"/>
    <col min="6402" max="6402" width="47.75" style="365" customWidth="1"/>
    <col min="6403" max="6416" width="9" style="365" customWidth="1"/>
    <col min="6417" max="6417" width="8.25" style="365" customWidth="1"/>
    <col min="6418" max="6418" width="9" style="365" customWidth="1"/>
    <col min="6419" max="6419" width="10.625" style="365" customWidth="1"/>
    <col min="6420" max="6656" width="9" style="365"/>
    <col min="6657" max="6657" width="9" style="365" customWidth="1"/>
    <col min="6658" max="6658" width="47.75" style="365" customWidth="1"/>
    <col min="6659" max="6672" width="9" style="365" customWidth="1"/>
    <col min="6673" max="6673" width="8.25" style="365" customWidth="1"/>
    <col min="6674" max="6674" width="9" style="365" customWidth="1"/>
    <col min="6675" max="6675" width="10.625" style="365" customWidth="1"/>
    <col min="6676" max="6912" width="9" style="365"/>
    <col min="6913" max="6913" width="9" style="365" customWidth="1"/>
    <col min="6914" max="6914" width="47.75" style="365" customWidth="1"/>
    <col min="6915" max="6928" width="9" style="365" customWidth="1"/>
    <col min="6929" max="6929" width="8.25" style="365" customWidth="1"/>
    <col min="6930" max="6930" width="9" style="365" customWidth="1"/>
    <col min="6931" max="6931" width="10.625" style="365" customWidth="1"/>
    <col min="6932" max="7168" width="9" style="365"/>
    <col min="7169" max="7169" width="9" style="365" customWidth="1"/>
    <col min="7170" max="7170" width="47.75" style="365" customWidth="1"/>
    <col min="7171" max="7184" width="9" style="365" customWidth="1"/>
    <col min="7185" max="7185" width="8.25" style="365" customWidth="1"/>
    <col min="7186" max="7186" width="9" style="365" customWidth="1"/>
    <col min="7187" max="7187" width="10.625" style="365" customWidth="1"/>
    <col min="7188" max="7424" width="9" style="365"/>
    <col min="7425" max="7425" width="9" style="365" customWidth="1"/>
    <col min="7426" max="7426" width="47.75" style="365" customWidth="1"/>
    <col min="7427" max="7440" width="9" style="365" customWidth="1"/>
    <col min="7441" max="7441" width="8.25" style="365" customWidth="1"/>
    <col min="7442" max="7442" width="9" style="365" customWidth="1"/>
    <col min="7443" max="7443" width="10.625" style="365" customWidth="1"/>
    <col min="7444" max="7680" width="9" style="365"/>
    <col min="7681" max="7681" width="9" style="365" customWidth="1"/>
    <col min="7682" max="7682" width="47.75" style="365" customWidth="1"/>
    <col min="7683" max="7696" width="9" style="365" customWidth="1"/>
    <col min="7697" max="7697" width="8.25" style="365" customWidth="1"/>
    <col min="7698" max="7698" width="9" style="365" customWidth="1"/>
    <col min="7699" max="7699" width="10.625" style="365" customWidth="1"/>
    <col min="7700" max="7936" width="9" style="365"/>
    <col min="7937" max="7937" width="9" style="365" customWidth="1"/>
    <col min="7938" max="7938" width="47.75" style="365" customWidth="1"/>
    <col min="7939" max="7952" width="9" style="365" customWidth="1"/>
    <col min="7953" max="7953" width="8.25" style="365" customWidth="1"/>
    <col min="7954" max="7954" width="9" style="365" customWidth="1"/>
    <col min="7955" max="7955" width="10.625" style="365" customWidth="1"/>
    <col min="7956" max="8192" width="9" style="365"/>
    <col min="8193" max="8193" width="9" style="365" customWidth="1"/>
    <col min="8194" max="8194" width="47.75" style="365" customWidth="1"/>
    <col min="8195" max="8208" width="9" style="365" customWidth="1"/>
    <col min="8209" max="8209" width="8.25" style="365" customWidth="1"/>
    <col min="8210" max="8210" width="9" style="365" customWidth="1"/>
    <col min="8211" max="8211" width="10.625" style="365" customWidth="1"/>
    <col min="8212" max="8448" width="9" style="365"/>
    <col min="8449" max="8449" width="9" style="365" customWidth="1"/>
    <col min="8450" max="8450" width="47.75" style="365" customWidth="1"/>
    <col min="8451" max="8464" width="9" style="365" customWidth="1"/>
    <col min="8465" max="8465" width="8.25" style="365" customWidth="1"/>
    <col min="8466" max="8466" width="9" style="365" customWidth="1"/>
    <col min="8467" max="8467" width="10.625" style="365" customWidth="1"/>
    <col min="8468" max="8704" width="9" style="365"/>
    <col min="8705" max="8705" width="9" style="365" customWidth="1"/>
    <col min="8706" max="8706" width="47.75" style="365" customWidth="1"/>
    <col min="8707" max="8720" width="9" style="365" customWidth="1"/>
    <col min="8721" max="8721" width="8.25" style="365" customWidth="1"/>
    <col min="8722" max="8722" width="9" style="365" customWidth="1"/>
    <col min="8723" max="8723" width="10.625" style="365" customWidth="1"/>
    <col min="8724" max="8960" width="9" style="365"/>
    <col min="8961" max="8961" width="9" style="365" customWidth="1"/>
    <col min="8962" max="8962" width="47.75" style="365" customWidth="1"/>
    <col min="8963" max="8976" width="9" style="365" customWidth="1"/>
    <col min="8977" max="8977" width="8.25" style="365" customWidth="1"/>
    <col min="8978" max="8978" width="9" style="365" customWidth="1"/>
    <col min="8979" max="8979" width="10.625" style="365" customWidth="1"/>
    <col min="8980" max="9216" width="9" style="365"/>
    <col min="9217" max="9217" width="9" style="365" customWidth="1"/>
    <col min="9218" max="9218" width="47.75" style="365" customWidth="1"/>
    <col min="9219" max="9232" width="9" style="365" customWidth="1"/>
    <col min="9233" max="9233" width="8.25" style="365" customWidth="1"/>
    <col min="9234" max="9234" width="9" style="365" customWidth="1"/>
    <col min="9235" max="9235" width="10.625" style="365" customWidth="1"/>
    <col min="9236" max="9472" width="9" style="365"/>
    <col min="9473" max="9473" width="9" style="365" customWidth="1"/>
    <col min="9474" max="9474" width="47.75" style="365" customWidth="1"/>
    <col min="9475" max="9488" width="9" style="365" customWidth="1"/>
    <col min="9489" max="9489" width="8.25" style="365" customWidth="1"/>
    <col min="9490" max="9490" width="9" style="365" customWidth="1"/>
    <col min="9491" max="9491" width="10.625" style="365" customWidth="1"/>
    <col min="9492" max="9728" width="9" style="365"/>
    <col min="9729" max="9729" width="9" style="365" customWidth="1"/>
    <col min="9730" max="9730" width="47.75" style="365" customWidth="1"/>
    <col min="9731" max="9744" width="9" style="365" customWidth="1"/>
    <col min="9745" max="9745" width="8.25" style="365" customWidth="1"/>
    <col min="9746" max="9746" width="9" style="365" customWidth="1"/>
    <col min="9747" max="9747" width="10.625" style="365" customWidth="1"/>
    <col min="9748" max="9984" width="9" style="365"/>
    <col min="9985" max="9985" width="9" style="365" customWidth="1"/>
    <col min="9986" max="9986" width="47.75" style="365" customWidth="1"/>
    <col min="9987" max="10000" width="9" style="365" customWidth="1"/>
    <col min="10001" max="10001" width="8.25" style="365" customWidth="1"/>
    <col min="10002" max="10002" width="9" style="365" customWidth="1"/>
    <col min="10003" max="10003" width="10.625" style="365" customWidth="1"/>
    <col min="10004" max="10240" width="9" style="365"/>
    <col min="10241" max="10241" width="9" style="365" customWidth="1"/>
    <col min="10242" max="10242" width="47.75" style="365" customWidth="1"/>
    <col min="10243" max="10256" width="9" style="365" customWidth="1"/>
    <col min="10257" max="10257" width="8.25" style="365" customWidth="1"/>
    <col min="10258" max="10258" width="9" style="365" customWidth="1"/>
    <col min="10259" max="10259" width="10.625" style="365" customWidth="1"/>
    <col min="10260" max="10496" width="9" style="365"/>
    <col min="10497" max="10497" width="9" style="365" customWidth="1"/>
    <col min="10498" max="10498" width="47.75" style="365" customWidth="1"/>
    <col min="10499" max="10512" width="9" style="365" customWidth="1"/>
    <col min="10513" max="10513" width="8.25" style="365" customWidth="1"/>
    <col min="10514" max="10514" width="9" style="365" customWidth="1"/>
    <col min="10515" max="10515" width="10.625" style="365" customWidth="1"/>
    <col min="10516" max="10752" width="9" style="365"/>
    <col min="10753" max="10753" width="9" style="365" customWidth="1"/>
    <col min="10754" max="10754" width="47.75" style="365" customWidth="1"/>
    <col min="10755" max="10768" width="9" style="365" customWidth="1"/>
    <col min="10769" max="10769" width="8.25" style="365" customWidth="1"/>
    <col min="10770" max="10770" width="9" style="365" customWidth="1"/>
    <col min="10771" max="10771" width="10.625" style="365" customWidth="1"/>
    <col min="10772" max="11008" width="9" style="365"/>
    <col min="11009" max="11009" width="9" style="365" customWidth="1"/>
    <col min="11010" max="11010" width="47.75" style="365" customWidth="1"/>
    <col min="11011" max="11024" width="9" style="365" customWidth="1"/>
    <col min="11025" max="11025" width="8.25" style="365" customWidth="1"/>
    <col min="11026" max="11026" width="9" style="365" customWidth="1"/>
    <col min="11027" max="11027" width="10.625" style="365" customWidth="1"/>
    <col min="11028" max="11264" width="9" style="365"/>
    <col min="11265" max="11265" width="9" style="365" customWidth="1"/>
    <col min="11266" max="11266" width="47.75" style="365" customWidth="1"/>
    <col min="11267" max="11280" width="9" style="365" customWidth="1"/>
    <col min="11281" max="11281" width="8.25" style="365" customWidth="1"/>
    <col min="11282" max="11282" width="9" style="365" customWidth="1"/>
    <col min="11283" max="11283" width="10.625" style="365" customWidth="1"/>
    <col min="11284" max="11520" width="9" style="365"/>
    <col min="11521" max="11521" width="9" style="365" customWidth="1"/>
    <col min="11522" max="11522" width="47.75" style="365" customWidth="1"/>
    <col min="11523" max="11536" width="9" style="365" customWidth="1"/>
    <col min="11537" max="11537" width="8.25" style="365" customWidth="1"/>
    <col min="11538" max="11538" width="9" style="365" customWidth="1"/>
    <col min="11539" max="11539" width="10.625" style="365" customWidth="1"/>
    <col min="11540" max="11776" width="9" style="365"/>
    <col min="11777" max="11777" width="9" style="365" customWidth="1"/>
    <col min="11778" max="11778" width="47.75" style="365" customWidth="1"/>
    <col min="11779" max="11792" width="9" style="365" customWidth="1"/>
    <col min="11793" max="11793" width="8.25" style="365" customWidth="1"/>
    <col min="11794" max="11794" width="9" style="365" customWidth="1"/>
    <col min="11795" max="11795" width="10.625" style="365" customWidth="1"/>
    <col min="11796" max="12032" width="9" style="365"/>
    <col min="12033" max="12033" width="9" style="365" customWidth="1"/>
    <col min="12034" max="12034" width="47.75" style="365" customWidth="1"/>
    <col min="12035" max="12048" width="9" style="365" customWidth="1"/>
    <col min="12049" max="12049" width="8.25" style="365" customWidth="1"/>
    <col min="12050" max="12050" width="9" style="365" customWidth="1"/>
    <col min="12051" max="12051" width="10.625" style="365" customWidth="1"/>
    <col min="12052" max="12288" width="9" style="365"/>
    <col min="12289" max="12289" width="9" style="365" customWidth="1"/>
    <col min="12290" max="12290" width="47.75" style="365" customWidth="1"/>
    <col min="12291" max="12304" width="9" style="365" customWidth="1"/>
    <col min="12305" max="12305" width="8.25" style="365" customWidth="1"/>
    <col min="12306" max="12306" width="9" style="365" customWidth="1"/>
    <col min="12307" max="12307" width="10.625" style="365" customWidth="1"/>
    <col min="12308" max="12544" width="9" style="365"/>
    <col min="12545" max="12545" width="9" style="365" customWidth="1"/>
    <col min="12546" max="12546" width="47.75" style="365" customWidth="1"/>
    <col min="12547" max="12560" width="9" style="365" customWidth="1"/>
    <col min="12561" max="12561" width="8.25" style="365" customWidth="1"/>
    <col min="12562" max="12562" width="9" style="365" customWidth="1"/>
    <col min="12563" max="12563" width="10.625" style="365" customWidth="1"/>
    <col min="12564" max="12800" width="9" style="365"/>
    <col min="12801" max="12801" width="9" style="365" customWidth="1"/>
    <col min="12802" max="12802" width="47.75" style="365" customWidth="1"/>
    <col min="12803" max="12816" width="9" style="365" customWidth="1"/>
    <col min="12817" max="12817" width="8.25" style="365" customWidth="1"/>
    <col min="12818" max="12818" width="9" style="365" customWidth="1"/>
    <col min="12819" max="12819" width="10.625" style="365" customWidth="1"/>
    <col min="12820" max="13056" width="9" style="365"/>
    <col min="13057" max="13057" width="9" style="365" customWidth="1"/>
    <col min="13058" max="13058" width="47.75" style="365" customWidth="1"/>
    <col min="13059" max="13072" width="9" style="365" customWidth="1"/>
    <col min="13073" max="13073" width="8.25" style="365" customWidth="1"/>
    <col min="13074" max="13074" width="9" style="365" customWidth="1"/>
    <col min="13075" max="13075" width="10.625" style="365" customWidth="1"/>
    <col min="13076" max="13312" width="9" style="365"/>
    <col min="13313" max="13313" width="9" style="365" customWidth="1"/>
    <col min="13314" max="13314" width="47.75" style="365" customWidth="1"/>
    <col min="13315" max="13328" width="9" style="365" customWidth="1"/>
    <col min="13329" max="13329" width="8.25" style="365" customWidth="1"/>
    <col min="13330" max="13330" width="9" style="365" customWidth="1"/>
    <col min="13331" max="13331" width="10.625" style="365" customWidth="1"/>
    <col min="13332" max="13568" width="9" style="365"/>
    <col min="13569" max="13569" width="9" style="365" customWidth="1"/>
    <col min="13570" max="13570" width="47.75" style="365" customWidth="1"/>
    <col min="13571" max="13584" width="9" style="365" customWidth="1"/>
    <col min="13585" max="13585" width="8.25" style="365" customWidth="1"/>
    <col min="13586" max="13586" width="9" style="365" customWidth="1"/>
    <col min="13587" max="13587" width="10.625" style="365" customWidth="1"/>
    <col min="13588" max="13824" width="9" style="365"/>
    <col min="13825" max="13825" width="9" style="365" customWidth="1"/>
    <col min="13826" max="13826" width="47.75" style="365" customWidth="1"/>
    <col min="13827" max="13840" width="9" style="365" customWidth="1"/>
    <col min="13841" max="13841" width="8.25" style="365" customWidth="1"/>
    <col min="13842" max="13842" width="9" style="365" customWidth="1"/>
    <col min="13843" max="13843" width="10.625" style="365" customWidth="1"/>
    <col min="13844" max="14080" width="9" style="365"/>
    <col min="14081" max="14081" width="9" style="365" customWidth="1"/>
    <col min="14082" max="14082" width="47.75" style="365" customWidth="1"/>
    <col min="14083" max="14096" width="9" style="365" customWidth="1"/>
    <col min="14097" max="14097" width="8.25" style="365" customWidth="1"/>
    <col min="14098" max="14098" width="9" style="365" customWidth="1"/>
    <col min="14099" max="14099" width="10.625" style="365" customWidth="1"/>
    <col min="14100" max="14336" width="9" style="365"/>
    <col min="14337" max="14337" width="9" style="365" customWidth="1"/>
    <col min="14338" max="14338" width="47.75" style="365" customWidth="1"/>
    <col min="14339" max="14352" width="9" style="365" customWidth="1"/>
    <col min="14353" max="14353" width="8.25" style="365" customWidth="1"/>
    <col min="14354" max="14354" width="9" style="365" customWidth="1"/>
    <col min="14355" max="14355" width="10.625" style="365" customWidth="1"/>
    <col min="14356" max="14592" width="9" style="365"/>
    <col min="14593" max="14593" width="9" style="365" customWidth="1"/>
    <col min="14594" max="14594" width="47.75" style="365" customWidth="1"/>
    <col min="14595" max="14608" width="9" style="365" customWidth="1"/>
    <col min="14609" max="14609" width="8.25" style="365" customWidth="1"/>
    <col min="14610" max="14610" width="9" style="365" customWidth="1"/>
    <col min="14611" max="14611" width="10.625" style="365" customWidth="1"/>
    <col min="14612" max="14848" width="9" style="365"/>
    <col min="14849" max="14849" width="9" style="365" customWidth="1"/>
    <col min="14850" max="14850" width="47.75" style="365" customWidth="1"/>
    <col min="14851" max="14864" width="9" style="365" customWidth="1"/>
    <col min="14865" max="14865" width="8.25" style="365" customWidth="1"/>
    <col min="14866" max="14866" width="9" style="365" customWidth="1"/>
    <col min="14867" max="14867" width="10.625" style="365" customWidth="1"/>
    <col min="14868" max="15104" width="9" style="365"/>
    <col min="15105" max="15105" width="9" style="365" customWidth="1"/>
    <col min="15106" max="15106" width="47.75" style="365" customWidth="1"/>
    <col min="15107" max="15120" width="9" style="365" customWidth="1"/>
    <col min="15121" max="15121" width="8.25" style="365" customWidth="1"/>
    <col min="15122" max="15122" width="9" style="365" customWidth="1"/>
    <col min="15123" max="15123" width="10.625" style="365" customWidth="1"/>
    <col min="15124" max="15360" width="9" style="365"/>
    <col min="15361" max="15361" width="9" style="365" customWidth="1"/>
    <col min="15362" max="15362" width="47.75" style="365" customWidth="1"/>
    <col min="15363" max="15376" width="9" style="365" customWidth="1"/>
    <col min="15377" max="15377" width="8.25" style="365" customWidth="1"/>
    <col min="15378" max="15378" width="9" style="365" customWidth="1"/>
    <col min="15379" max="15379" width="10.625" style="365" customWidth="1"/>
    <col min="15380" max="15616" width="9" style="365"/>
    <col min="15617" max="15617" width="9" style="365" customWidth="1"/>
    <col min="15618" max="15618" width="47.75" style="365" customWidth="1"/>
    <col min="15619" max="15632" width="9" style="365" customWidth="1"/>
    <col min="15633" max="15633" width="8.25" style="365" customWidth="1"/>
    <col min="15634" max="15634" width="9" style="365" customWidth="1"/>
    <col min="15635" max="15635" width="10.625" style="365" customWidth="1"/>
    <col min="15636" max="15872" width="9" style="365"/>
    <col min="15873" max="15873" width="9" style="365" customWidth="1"/>
    <col min="15874" max="15874" width="47.75" style="365" customWidth="1"/>
    <col min="15875" max="15888" width="9" style="365" customWidth="1"/>
    <col min="15889" max="15889" width="8.25" style="365" customWidth="1"/>
    <col min="15890" max="15890" width="9" style="365" customWidth="1"/>
    <col min="15891" max="15891" width="10.625" style="365" customWidth="1"/>
    <col min="15892" max="16128" width="9" style="365"/>
    <col min="16129" max="16129" width="9" style="365" customWidth="1"/>
    <col min="16130" max="16130" width="47.75" style="365" customWidth="1"/>
    <col min="16131" max="16144" width="9" style="365" customWidth="1"/>
    <col min="16145" max="16145" width="8.25" style="365" customWidth="1"/>
    <col min="16146" max="16146" width="9" style="365" customWidth="1"/>
    <col min="16147" max="16147" width="10.625" style="365" customWidth="1"/>
    <col min="16148" max="16384" width="9" style="365"/>
  </cols>
  <sheetData>
    <row r="1" spans="1:18" s="321" customFormat="1" ht="22.5">
      <c r="A1" s="572" t="s">
        <v>1584</v>
      </c>
      <c r="B1" s="573"/>
      <c r="C1" s="573"/>
      <c r="D1" s="573"/>
      <c r="E1" s="573"/>
      <c r="F1" s="573"/>
      <c r="G1" s="573"/>
      <c r="H1" s="573"/>
      <c r="I1" s="573"/>
      <c r="J1" s="573"/>
      <c r="K1" s="573"/>
      <c r="L1" s="573"/>
      <c r="M1" s="573"/>
      <c r="N1" s="573"/>
      <c r="O1" s="574"/>
      <c r="P1" s="574"/>
      <c r="Q1" s="574"/>
      <c r="R1" s="574"/>
    </row>
    <row r="2" spans="1:18" s="323" customFormat="1" ht="18.75">
      <c r="A2" s="575" t="s">
        <v>1585</v>
      </c>
      <c r="B2" s="577" t="s">
        <v>1586</v>
      </c>
      <c r="C2" s="579" t="s">
        <v>1587</v>
      </c>
      <c r="D2" s="580"/>
      <c r="E2" s="579" t="s">
        <v>1588</v>
      </c>
      <c r="F2" s="580"/>
      <c r="G2" s="579" t="s">
        <v>1589</v>
      </c>
      <c r="H2" s="581"/>
      <c r="I2" s="581"/>
      <c r="J2" s="581"/>
      <c r="K2" s="581"/>
      <c r="L2" s="581"/>
      <c r="M2" s="581"/>
      <c r="N2" s="580"/>
      <c r="O2" s="322"/>
      <c r="P2" s="322"/>
      <c r="Q2" s="322"/>
      <c r="R2" s="322"/>
    </row>
    <row r="3" spans="1:18" s="323" customFormat="1" ht="24">
      <c r="A3" s="576"/>
      <c r="B3" s="578"/>
      <c r="C3" s="324" t="s">
        <v>1590</v>
      </c>
      <c r="D3" s="324" t="s">
        <v>1591</v>
      </c>
      <c r="E3" s="325" t="s">
        <v>1590</v>
      </c>
      <c r="F3" s="325" t="s">
        <v>1591</v>
      </c>
      <c r="G3" s="325" t="s">
        <v>168</v>
      </c>
      <c r="H3" s="325" t="s">
        <v>169</v>
      </c>
      <c r="I3" s="325" t="s">
        <v>1592</v>
      </c>
      <c r="J3" s="325" t="s">
        <v>1217</v>
      </c>
      <c r="K3" s="325" t="s">
        <v>171</v>
      </c>
      <c r="L3" s="325" t="s">
        <v>172</v>
      </c>
      <c r="M3" s="325" t="s">
        <v>1593</v>
      </c>
      <c r="N3" s="325" t="s">
        <v>1594</v>
      </c>
      <c r="O3" s="560" t="s">
        <v>1595</v>
      </c>
      <c r="P3" s="560"/>
      <c r="Q3" s="560"/>
      <c r="R3" s="368"/>
    </row>
    <row r="4" spans="1:18" s="323" customFormat="1" ht="14.25">
      <c r="A4" s="326">
        <v>1</v>
      </c>
      <c r="B4" s="327" t="s">
        <v>173</v>
      </c>
      <c r="C4" s="328">
        <v>110.16856249999999</v>
      </c>
      <c r="D4" s="329">
        <v>37.189849999999993</v>
      </c>
      <c r="E4" s="328">
        <v>111.44218749999999</v>
      </c>
      <c r="F4" s="329">
        <v>37.571937499999997</v>
      </c>
      <c r="G4" s="329">
        <v>47.760937499999997</v>
      </c>
      <c r="H4" s="329">
        <v>45.595774999999989</v>
      </c>
      <c r="I4" s="329">
        <v>45.341049999999996</v>
      </c>
      <c r="J4" s="329">
        <v>43.175887499999995</v>
      </c>
      <c r="K4" s="329">
        <v>40.883362499999997</v>
      </c>
      <c r="L4" s="329">
        <v>40.883362499999997</v>
      </c>
      <c r="M4" s="329">
        <v>40.755999999999993</v>
      </c>
      <c r="N4" s="329">
        <v>38.590837499999992</v>
      </c>
      <c r="O4" s="561" t="s">
        <v>11</v>
      </c>
      <c r="P4" s="562"/>
      <c r="Q4" s="562"/>
      <c r="R4" s="369"/>
    </row>
    <row r="5" spans="1:18" s="323" customFormat="1" ht="14.25">
      <c r="A5" s="330">
        <v>2</v>
      </c>
      <c r="B5" s="331" t="s">
        <v>1596</v>
      </c>
      <c r="C5" s="328">
        <v>73.615524999999991</v>
      </c>
      <c r="D5" s="329">
        <v>23.944149999999997</v>
      </c>
      <c r="E5" s="328">
        <v>85.969687499999992</v>
      </c>
      <c r="F5" s="329">
        <v>23.179974999999995</v>
      </c>
      <c r="G5" s="329">
        <v>29.038649999999993</v>
      </c>
      <c r="H5" s="329">
        <v>26.746124999999999</v>
      </c>
      <c r="I5" s="329">
        <v>26.491399999999995</v>
      </c>
      <c r="J5" s="329">
        <v>24.326237499999998</v>
      </c>
      <c r="K5" s="329">
        <v>21.014812499999998</v>
      </c>
      <c r="L5" s="329">
        <v>21.014812499999998</v>
      </c>
      <c r="M5" s="329">
        <v>20.887449999999994</v>
      </c>
      <c r="N5" s="329">
        <v>20.887449999999994</v>
      </c>
      <c r="O5" s="332"/>
      <c r="P5" s="332"/>
      <c r="Q5" s="332"/>
      <c r="R5" s="332"/>
    </row>
    <row r="6" spans="1:18" s="323" customFormat="1" ht="14.25">
      <c r="A6" s="326">
        <v>3</v>
      </c>
      <c r="B6" s="331" t="s">
        <v>174</v>
      </c>
      <c r="C6" s="328">
        <v>91.318912499999982</v>
      </c>
      <c r="D6" s="329">
        <v>42.79379999999999</v>
      </c>
      <c r="E6" s="328">
        <v>124.81524999999999</v>
      </c>
      <c r="F6" s="329">
        <v>36.425674999999998</v>
      </c>
      <c r="G6" s="329">
        <v>27.892387499999991</v>
      </c>
      <c r="H6" s="329">
        <v>25.5998625</v>
      </c>
      <c r="I6" s="329">
        <v>25.345137499999993</v>
      </c>
      <c r="J6" s="329">
        <v>24.326237499999998</v>
      </c>
      <c r="K6" s="329">
        <v>21.014812499999998</v>
      </c>
      <c r="L6" s="329">
        <v>21.014812499999998</v>
      </c>
      <c r="M6" s="329">
        <v>20.887449999999994</v>
      </c>
      <c r="N6" s="329">
        <v>18.594924999999996</v>
      </c>
      <c r="O6" s="332"/>
      <c r="P6" s="332"/>
      <c r="Q6" s="332"/>
      <c r="R6" s="332"/>
    </row>
    <row r="7" spans="1:18" s="333" customFormat="1" ht="14.25">
      <c r="A7" s="330">
        <v>4</v>
      </c>
      <c r="B7" s="331" t="s">
        <v>1544</v>
      </c>
      <c r="C7" s="328">
        <v>91.318912499999982</v>
      </c>
      <c r="D7" s="329">
        <v>42.79379999999999</v>
      </c>
      <c r="E7" s="328">
        <v>113.73471249999999</v>
      </c>
      <c r="F7" s="329">
        <v>40.883362499999997</v>
      </c>
      <c r="G7" s="329">
        <v>53.364887499999995</v>
      </c>
      <c r="H7" s="329">
        <v>51.199725000000001</v>
      </c>
      <c r="I7" s="329">
        <v>50.944999999999993</v>
      </c>
      <c r="J7" s="329">
        <v>48.652474999999995</v>
      </c>
      <c r="K7" s="329">
        <v>46.487312499999994</v>
      </c>
      <c r="L7" s="329">
        <v>46.487312499999994</v>
      </c>
      <c r="M7" s="329">
        <v>46.359949999999991</v>
      </c>
      <c r="N7" s="329">
        <v>45.213687499999992</v>
      </c>
      <c r="O7" s="332"/>
      <c r="P7" s="332"/>
      <c r="Q7" s="332"/>
      <c r="R7" s="332"/>
    </row>
    <row r="8" spans="1:18" s="323" customFormat="1" ht="14.25">
      <c r="A8" s="326">
        <v>5</v>
      </c>
      <c r="B8" s="331" t="s">
        <v>1546</v>
      </c>
      <c r="C8" s="328">
        <v>91.318912499999982</v>
      </c>
      <c r="D8" s="329">
        <v>42.79379999999999</v>
      </c>
      <c r="E8" s="328">
        <v>113.73471249999999</v>
      </c>
      <c r="F8" s="329">
        <v>40.883362499999997</v>
      </c>
      <c r="G8" s="329">
        <v>53.364887499999995</v>
      </c>
      <c r="H8" s="329">
        <v>51.199725000000001</v>
      </c>
      <c r="I8" s="329">
        <v>50.944999999999993</v>
      </c>
      <c r="J8" s="329">
        <v>48.652474999999995</v>
      </c>
      <c r="K8" s="329">
        <v>46.487312499999994</v>
      </c>
      <c r="L8" s="329">
        <v>46.487312499999994</v>
      </c>
      <c r="M8" s="329">
        <v>46.359949999999991</v>
      </c>
      <c r="N8" s="329">
        <v>45.213687499999992</v>
      </c>
      <c r="O8" s="332"/>
      <c r="P8" s="332"/>
      <c r="Q8" s="332"/>
      <c r="R8" s="332"/>
    </row>
    <row r="9" spans="1:18" s="323" customFormat="1" ht="14.25">
      <c r="A9" s="330">
        <v>6</v>
      </c>
      <c r="B9" s="331" t="s">
        <v>1597</v>
      </c>
      <c r="C9" s="328">
        <v>188.87858750000001</v>
      </c>
      <c r="D9" s="329">
        <v>51.581812499999991</v>
      </c>
      <c r="E9" s="328">
        <v>221.22866249999996</v>
      </c>
      <c r="F9" s="329">
        <v>54.256424999999993</v>
      </c>
      <c r="G9" s="329">
        <v>75.525962499999977</v>
      </c>
      <c r="H9" s="329">
        <v>73.360799999999983</v>
      </c>
      <c r="I9" s="329">
        <v>73.10607499999999</v>
      </c>
      <c r="J9" s="329">
        <v>71.959812499999984</v>
      </c>
      <c r="K9" s="329">
        <v>69.6672875</v>
      </c>
      <c r="L9" s="329">
        <v>69.6672875</v>
      </c>
      <c r="M9" s="329">
        <v>69.539924999999997</v>
      </c>
      <c r="N9" s="329">
        <v>65.209599999999995</v>
      </c>
      <c r="O9" s="332"/>
      <c r="P9" s="332"/>
      <c r="Q9" s="332"/>
      <c r="R9" s="332"/>
    </row>
    <row r="10" spans="1:18" s="323" customFormat="1" ht="14.25">
      <c r="A10" s="326">
        <v>7</v>
      </c>
      <c r="B10" s="331" t="s">
        <v>1550</v>
      </c>
      <c r="C10" s="328">
        <v>188.87858750000001</v>
      </c>
      <c r="D10" s="329">
        <v>51.581812499999991</v>
      </c>
      <c r="E10" s="328">
        <v>221.22866249999996</v>
      </c>
      <c r="F10" s="329">
        <v>54.256424999999993</v>
      </c>
      <c r="G10" s="329">
        <v>53.364887499999995</v>
      </c>
      <c r="H10" s="329">
        <v>53.364887499999995</v>
      </c>
      <c r="I10" s="329">
        <v>47.50621249999999</v>
      </c>
      <c r="J10" s="329">
        <v>47.50621249999999</v>
      </c>
      <c r="K10" s="329">
        <v>45.341049999999996</v>
      </c>
      <c r="L10" s="329">
        <v>45.341049999999996</v>
      </c>
      <c r="M10" s="329">
        <v>45.213687499999992</v>
      </c>
      <c r="N10" s="329">
        <v>45.213687499999992</v>
      </c>
      <c r="O10" s="332"/>
      <c r="P10" s="332"/>
      <c r="Q10" s="332"/>
      <c r="R10" s="332"/>
    </row>
    <row r="11" spans="1:18" s="323" customFormat="1" ht="14.25">
      <c r="A11" s="330">
        <v>8</v>
      </c>
      <c r="B11" s="331" t="s">
        <v>175</v>
      </c>
      <c r="C11" s="328">
        <v>160.0946625</v>
      </c>
      <c r="D11" s="329">
        <v>33.878424999999993</v>
      </c>
      <c r="E11" s="328">
        <v>161.36828749999998</v>
      </c>
      <c r="F11" s="329">
        <v>34.260512499999997</v>
      </c>
      <c r="G11" s="329">
        <v>53.364887499999995</v>
      </c>
      <c r="H11" s="329">
        <v>53.364887499999995</v>
      </c>
      <c r="I11" s="329">
        <v>47.50621249999999</v>
      </c>
      <c r="J11" s="329">
        <v>47.50621249999999</v>
      </c>
      <c r="K11" s="329">
        <v>45.341049999999996</v>
      </c>
      <c r="L11" s="329">
        <v>45.341049999999996</v>
      </c>
      <c r="M11" s="329">
        <v>45.213687499999992</v>
      </c>
      <c r="N11" s="329">
        <v>45.213687499999992</v>
      </c>
      <c r="O11" s="332"/>
      <c r="P11" s="332"/>
      <c r="Q11" s="332"/>
      <c r="R11" s="332"/>
    </row>
    <row r="12" spans="1:18" s="337" customFormat="1" ht="14.25">
      <c r="A12" s="334">
        <v>9</v>
      </c>
      <c r="B12" s="335" t="s">
        <v>176</v>
      </c>
      <c r="C12" s="328">
        <v>109.14966249999999</v>
      </c>
      <c r="D12" s="329">
        <v>31.713262499999995</v>
      </c>
      <c r="E12" s="328">
        <v>146.97632499999997</v>
      </c>
      <c r="F12" s="329">
        <v>18.722287499999997</v>
      </c>
      <c r="G12" s="329">
        <v>56.676312499999995</v>
      </c>
      <c r="H12" s="329">
        <v>56.676312499999995</v>
      </c>
      <c r="I12" s="329">
        <v>56.421587499999987</v>
      </c>
      <c r="J12" s="329">
        <v>56.421587499999987</v>
      </c>
      <c r="K12" s="329">
        <v>56.421587499999987</v>
      </c>
      <c r="L12" s="329">
        <v>56.421587499999987</v>
      </c>
      <c r="M12" s="329">
        <v>56.294224999999997</v>
      </c>
      <c r="N12" s="329">
        <v>56.294224999999997</v>
      </c>
      <c r="O12" s="336"/>
      <c r="P12" s="336"/>
      <c r="Q12" s="336"/>
      <c r="R12" s="336"/>
    </row>
    <row r="13" spans="1:18" s="341" customFormat="1" ht="14.25">
      <c r="A13" s="338">
        <v>10</v>
      </c>
      <c r="B13" s="339" t="s">
        <v>177</v>
      </c>
      <c r="C13" s="328">
        <v>109.14966249999999</v>
      </c>
      <c r="D13" s="329">
        <v>39.48237499999999</v>
      </c>
      <c r="E13" s="328">
        <v>160.22202499999997</v>
      </c>
      <c r="F13" s="329">
        <v>28.783924999999996</v>
      </c>
      <c r="G13" s="329">
        <v>40.119187499999995</v>
      </c>
      <c r="H13" s="329">
        <v>40.119187499999995</v>
      </c>
      <c r="I13" s="329">
        <v>39.864462499999995</v>
      </c>
      <c r="J13" s="329">
        <v>39.864462499999995</v>
      </c>
      <c r="K13" s="329">
        <v>39.864462499999995</v>
      </c>
      <c r="L13" s="329">
        <v>39.864462499999995</v>
      </c>
      <c r="M13" s="329">
        <v>40.628637499999989</v>
      </c>
      <c r="N13" s="329">
        <v>40.628637499999989</v>
      </c>
      <c r="O13" s="340"/>
      <c r="P13" s="340"/>
      <c r="Q13" s="340"/>
      <c r="R13" s="340"/>
    </row>
    <row r="14" spans="1:18" s="323" customFormat="1" ht="14.25">
      <c r="A14" s="330">
        <v>15</v>
      </c>
      <c r="B14" s="331" t="s">
        <v>1598</v>
      </c>
      <c r="C14" s="328">
        <v>195.50143749999998</v>
      </c>
      <c r="D14" s="329">
        <v>41.647537499999991</v>
      </c>
      <c r="E14" s="328">
        <v>159.0757625</v>
      </c>
      <c r="F14" s="329">
        <v>34.260512499999997</v>
      </c>
      <c r="G14" s="329">
        <v>50.053462499999995</v>
      </c>
      <c r="H14" s="329">
        <v>50.053462499999995</v>
      </c>
      <c r="I14" s="329">
        <v>49.798737499999994</v>
      </c>
      <c r="J14" s="329">
        <v>58.586749999999988</v>
      </c>
      <c r="K14" s="329">
        <v>58.586749999999988</v>
      </c>
      <c r="L14" s="329">
        <v>58.586749999999988</v>
      </c>
      <c r="M14" s="329">
        <v>58.459387499999991</v>
      </c>
      <c r="N14" s="329">
        <v>58.459387499999991</v>
      </c>
      <c r="O14" s="332"/>
      <c r="P14" s="332"/>
      <c r="Q14" s="332"/>
      <c r="R14" s="332"/>
    </row>
    <row r="15" spans="1:18" s="323" customFormat="1" ht="14.25">
      <c r="A15" s="330">
        <v>16</v>
      </c>
      <c r="B15" s="331" t="s">
        <v>1599</v>
      </c>
      <c r="C15" s="328">
        <v>195.50143749999998</v>
      </c>
      <c r="D15" s="329">
        <v>41.647537499999991</v>
      </c>
      <c r="E15" s="328">
        <v>196.77506249999996</v>
      </c>
      <c r="F15" s="329">
        <v>42.029624999999996</v>
      </c>
      <c r="G15" s="329">
        <v>62.280262499999992</v>
      </c>
      <c r="H15" s="329">
        <v>61.133999999999993</v>
      </c>
      <c r="I15" s="329">
        <v>60.879274999999986</v>
      </c>
      <c r="J15" s="329">
        <v>58.586749999999988</v>
      </c>
      <c r="K15" s="329">
        <v>58.586749999999988</v>
      </c>
      <c r="L15" s="329">
        <v>58.586749999999988</v>
      </c>
      <c r="M15" s="329">
        <v>58.459387499999991</v>
      </c>
      <c r="N15" s="329">
        <v>58.459387499999991</v>
      </c>
      <c r="O15" s="332"/>
      <c r="P15" s="332"/>
      <c r="Q15" s="332"/>
      <c r="R15" s="332"/>
    </row>
    <row r="16" spans="1:18" s="323" customFormat="1" ht="14.25">
      <c r="A16" s="330">
        <v>17</v>
      </c>
      <c r="B16" s="331" t="s">
        <v>1600</v>
      </c>
      <c r="C16" s="328">
        <v>160.0946625</v>
      </c>
      <c r="D16" s="329">
        <v>33.878424999999993</v>
      </c>
      <c r="E16" s="328">
        <v>161.36828749999998</v>
      </c>
      <c r="F16" s="329">
        <v>34.260512499999997</v>
      </c>
      <c r="G16" s="329">
        <v>51.199725000000001</v>
      </c>
      <c r="H16" s="329">
        <v>51.199725000000001</v>
      </c>
      <c r="I16" s="329">
        <v>46.487312499999994</v>
      </c>
      <c r="J16" s="329">
        <v>46.487312499999994</v>
      </c>
      <c r="K16" s="329">
        <v>45.341049999999996</v>
      </c>
      <c r="L16" s="329">
        <v>45.341049999999996</v>
      </c>
      <c r="M16" s="329">
        <v>45.213687499999992</v>
      </c>
      <c r="N16" s="329">
        <v>45.213687499999992</v>
      </c>
      <c r="O16" s="332"/>
      <c r="P16" s="332"/>
      <c r="Q16" s="332"/>
      <c r="R16" s="332"/>
    </row>
    <row r="17" spans="1:19" s="323" customFormat="1" ht="14.25">
      <c r="A17" s="330">
        <v>18</v>
      </c>
      <c r="B17" s="331" t="s">
        <v>178</v>
      </c>
      <c r="C17" s="328">
        <v>160.0946625</v>
      </c>
      <c r="D17" s="329">
        <v>33.878424999999993</v>
      </c>
      <c r="E17" s="328">
        <v>161.36828749999998</v>
      </c>
      <c r="F17" s="329">
        <v>34.260512499999997</v>
      </c>
      <c r="G17" s="329">
        <v>51.199725000000001</v>
      </c>
      <c r="H17" s="329">
        <v>51.199725000000001</v>
      </c>
      <c r="I17" s="329">
        <v>46.487312499999994</v>
      </c>
      <c r="J17" s="329">
        <v>46.487312499999994</v>
      </c>
      <c r="K17" s="329">
        <v>45.341049999999996</v>
      </c>
      <c r="L17" s="329">
        <v>45.341049999999996</v>
      </c>
      <c r="M17" s="329">
        <v>45.213687499999992</v>
      </c>
      <c r="N17" s="329">
        <v>45.213687499999992</v>
      </c>
      <c r="O17" s="332"/>
      <c r="P17" s="332"/>
      <c r="Q17" s="332"/>
      <c r="R17" s="332"/>
    </row>
    <row r="18" spans="1:19" s="323" customFormat="1" ht="24">
      <c r="A18" s="330">
        <v>19</v>
      </c>
      <c r="B18" s="331" t="s">
        <v>1639</v>
      </c>
      <c r="C18" s="328">
        <v>160.0946625</v>
      </c>
      <c r="D18" s="329">
        <v>33.878424999999993</v>
      </c>
      <c r="E18" s="328">
        <v>161.36828749999998</v>
      </c>
      <c r="F18" s="329">
        <v>34.260512499999997</v>
      </c>
      <c r="G18" s="329">
        <v>51.199725000000001</v>
      </c>
      <c r="H18" s="329">
        <v>51.199725000000001</v>
      </c>
      <c r="I18" s="329">
        <v>46.487312499999994</v>
      </c>
      <c r="J18" s="329">
        <v>46.487312499999994</v>
      </c>
      <c r="K18" s="329">
        <v>45.341049999999996</v>
      </c>
      <c r="L18" s="329">
        <v>45.341049999999996</v>
      </c>
      <c r="M18" s="329">
        <v>45.213687499999992</v>
      </c>
      <c r="N18" s="329">
        <v>45.213687499999992</v>
      </c>
      <c r="O18" s="332"/>
      <c r="P18" s="332"/>
      <c r="Q18" s="332"/>
      <c r="R18" s="332"/>
    </row>
    <row r="19" spans="1:19" s="323" customFormat="1" ht="14.25">
      <c r="A19" s="330">
        <v>20</v>
      </c>
      <c r="B19" s="331" t="s">
        <v>179</v>
      </c>
      <c r="C19" s="328">
        <v>178.94431249999997</v>
      </c>
      <c r="D19" s="329">
        <v>39.48237499999999</v>
      </c>
      <c r="E19" s="328">
        <v>180.21793749999995</v>
      </c>
      <c r="F19" s="329">
        <v>39.864462499999995</v>
      </c>
      <c r="G19" s="329">
        <v>74.379699999999985</v>
      </c>
      <c r="H19" s="329">
        <v>72.214537499999992</v>
      </c>
      <c r="I19" s="329">
        <v>71.959812499999984</v>
      </c>
      <c r="J19" s="329">
        <v>71.959812499999984</v>
      </c>
      <c r="K19" s="329">
        <v>69.6672875</v>
      </c>
      <c r="L19" s="329">
        <v>69.6672875</v>
      </c>
      <c r="M19" s="329">
        <v>69.539924999999997</v>
      </c>
      <c r="N19" s="329">
        <v>69.539924999999997</v>
      </c>
      <c r="O19" s="332"/>
      <c r="P19" s="332"/>
      <c r="Q19" s="332"/>
      <c r="R19" s="332"/>
    </row>
    <row r="20" spans="1:19" s="323" customFormat="1" ht="14.25">
      <c r="A20" s="330">
        <v>21</v>
      </c>
      <c r="B20" s="331" t="s">
        <v>1601</v>
      </c>
      <c r="C20" s="328">
        <v>178.94431249999997</v>
      </c>
      <c r="D20" s="329">
        <v>39.48237499999999</v>
      </c>
      <c r="E20" s="328">
        <v>180.21793749999995</v>
      </c>
      <c r="F20" s="329">
        <v>39.864462499999995</v>
      </c>
      <c r="G20" s="329">
        <v>74.379699999999985</v>
      </c>
      <c r="H20" s="329">
        <v>72.214537499999992</v>
      </c>
      <c r="I20" s="329">
        <v>71.959812499999984</v>
      </c>
      <c r="J20" s="329">
        <v>71.959812499999984</v>
      </c>
      <c r="K20" s="329">
        <v>69.6672875</v>
      </c>
      <c r="L20" s="329">
        <v>69.6672875</v>
      </c>
      <c r="M20" s="329">
        <v>69.539924999999997</v>
      </c>
      <c r="N20" s="329">
        <v>69.539924999999997</v>
      </c>
      <c r="O20" s="332"/>
      <c r="P20" s="332"/>
      <c r="Q20" s="332"/>
      <c r="R20" s="332"/>
    </row>
    <row r="21" spans="1:19" s="323" customFormat="1" ht="14.25">
      <c r="A21" s="330">
        <v>22</v>
      </c>
      <c r="B21" s="331" t="s">
        <v>1602</v>
      </c>
      <c r="C21" s="328">
        <v>178.94431249999997</v>
      </c>
      <c r="D21" s="329">
        <v>39.48237499999999</v>
      </c>
      <c r="E21" s="328">
        <v>180.21793749999995</v>
      </c>
      <c r="F21" s="329">
        <v>39.864462499999995</v>
      </c>
      <c r="G21" s="329">
        <v>74.379699999999985</v>
      </c>
      <c r="H21" s="329">
        <v>72.214537499999992</v>
      </c>
      <c r="I21" s="329">
        <v>71.959812499999984</v>
      </c>
      <c r="J21" s="329">
        <v>71.959812499999984</v>
      </c>
      <c r="K21" s="329">
        <v>69.6672875</v>
      </c>
      <c r="L21" s="329">
        <v>69.6672875</v>
      </c>
      <c r="M21" s="329">
        <v>69.539924999999997</v>
      </c>
      <c r="N21" s="329">
        <v>69.539924999999997</v>
      </c>
      <c r="O21" s="332"/>
      <c r="P21" s="332"/>
      <c r="Q21" s="332"/>
      <c r="R21" s="332"/>
    </row>
    <row r="22" spans="1:19" s="323" customFormat="1" ht="14.25">
      <c r="A22" s="330">
        <v>23</v>
      </c>
      <c r="B22" s="331" t="s">
        <v>1603</v>
      </c>
      <c r="C22" s="328">
        <v>253.19664999999998</v>
      </c>
      <c r="D22" s="329">
        <v>90.427374999999984</v>
      </c>
      <c r="E22" s="328">
        <v>314.20328749999993</v>
      </c>
      <c r="F22" s="329">
        <v>86.351774999999989</v>
      </c>
      <c r="G22" s="329">
        <v>107.62131249999999</v>
      </c>
      <c r="H22" s="329">
        <v>107.62131249999999</v>
      </c>
      <c r="I22" s="329">
        <v>99.597474999999989</v>
      </c>
      <c r="J22" s="329">
        <v>87.498037499999995</v>
      </c>
      <c r="K22" s="329">
        <v>87.498037499999995</v>
      </c>
      <c r="L22" s="329">
        <v>87.498037499999995</v>
      </c>
      <c r="M22" s="329">
        <v>87.370674999999977</v>
      </c>
      <c r="N22" s="329">
        <v>87.370674999999977</v>
      </c>
      <c r="O22" s="332"/>
      <c r="P22" s="332"/>
      <c r="Q22" s="332"/>
      <c r="R22" s="332"/>
    </row>
    <row r="23" spans="1:19" s="323" customFormat="1" ht="14.25">
      <c r="A23" s="330">
        <v>24</v>
      </c>
      <c r="B23" s="331" t="s">
        <v>1604</v>
      </c>
      <c r="C23" s="328">
        <v>253.19664999999998</v>
      </c>
      <c r="D23" s="329">
        <v>90.427374999999984</v>
      </c>
      <c r="E23" s="328">
        <v>314.20328749999993</v>
      </c>
      <c r="F23" s="329">
        <v>86.351774999999989</v>
      </c>
      <c r="G23" s="329">
        <v>107.62131249999999</v>
      </c>
      <c r="H23" s="329">
        <v>107.62131249999999</v>
      </c>
      <c r="I23" s="329">
        <v>99.597474999999989</v>
      </c>
      <c r="J23" s="329">
        <v>87.498037499999995</v>
      </c>
      <c r="K23" s="329">
        <v>87.498037499999995</v>
      </c>
      <c r="L23" s="329">
        <v>87.498037499999995</v>
      </c>
      <c r="M23" s="329">
        <v>87.370674999999977</v>
      </c>
      <c r="N23" s="329">
        <v>87.370674999999977</v>
      </c>
      <c r="O23" s="332"/>
      <c r="P23" s="332"/>
      <c r="Q23" s="332"/>
      <c r="R23" s="332"/>
    </row>
    <row r="24" spans="1:19" s="323" customFormat="1" ht="14.25">
      <c r="A24" s="330">
        <v>25</v>
      </c>
      <c r="B24" s="331" t="s">
        <v>1605</v>
      </c>
      <c r="C24" s="328">
        <v>172.19409999999996</v>
      </c>
      <c r="D24" s="329">
        <v>36.043587499999994</v>
      </c>
      <c r="E24" s="328">
        <v>173.46772499999994</v>
      </c>
      <c r="F24" s="329">
        <v>36.425674999999998</v>
      </c>
      <c r="G24" s="329">
        <v>81.002549999999985</v>
      </c>
      <c r="H24" s="329">
        <v>81.002549999999985</v>
      </c>
      <c r="I24" s="329">
        <v>75.271237499999984</v>
      </c>
      <c r="J24" s="329">
        <v>75.271237499999984</v>
      </c>
      <c r="K24" s="329">
        <v>73.10607499999999</v>
      </c>
      <c r="L24" s="329">
        <v>73.10607499999999</v>
      </c>
      <c r="M24" s="329">
        <v>72.978712499999986</v>
      </c>
      <c r="N24" s="329">
        <v>72.978712499999986</v>
      </c>
      <c r="O24" s="332"/>
      <c r="P24" s="332"/>
      <c r="Q24" s="332"/>
      <c r="R24" s="332"/>
    </row>
    <row r="25" spans="1:19" s="323" customFormat="1" ht="24">
      <c r="A25" s="330">
        <v>26</v>
      </c>
      <c r="B25" s="331" t="s">
        <v>1606</v>
      </c>
      <c r="C25" s="328">
        <v>172.19409999999996</v>
      </c>
      <c r="D25" s="329">
        <v>49.41664999999999</v>
      </c>
      <c r="E25" s="328">
        <v>173.46772499999994</v>
      </c>
      <c r="F25" s="329">
        <v>49.798737499999994</v>
      </c>
      <c r="G25" s="329">
        <v>81.002549999999985</v>
      </c>
      <c r="H25" s="329">
        <v>81.002549999999985</v>
      </c>
      <c r="I25" s="329">
        <v>75.271237499999984</v>
      </c>
      <c r="J25" s="329">
        <v>75.271237499999984</v>
      </c>
      <c r="K25" s="329">
        <v>73.10607499999999</v>
      </c>
      <c r="L25" s="329">
        <v>73.10607499999999</v>
      </c>
      <c r="M25" s="329">
        <v>72.978712499999986</v>
      </c>
      <c r="N25" s="329">
        <v>72.978712499999986</v>
      </c>
      <c r="O25" s="332"/>
      <c r="P25" s="332"/>
      <c r="Q25" s="332"/>
      <c r="R25" s="332"/>
    </row>
    <row r="26" spans="1:19" s="323" customFormat="1" ht="14.25">
      <c r="A26" s="330">
        <v>27</v>
      </c>
      <c r="B26" s="331" t="s">
        <v>1607</v>
      </c>
      <c r="C26" s="328">
        <v>172.19409999999996</v>
      </c>
      <c r="D26" s="329">
        <v>49.41664999999999</v>
      </c>
      <c r="E26" s="328">
        <v>173.46772499999994</v>
      </c>
      <c r="F26" s="329">
        <v>49.798737499999994</v>
      </c>
      <c r="G26" s="329">
        <v>81.002549999999985</v>
      </c>
      <c r="H26" s="329">
        <v>81.002549999999985</v>
      </c>
      <c r="I26" s="329">
        <v>75.271237499999984</v>
      </c>
      <c r="J26" s="329">
        <v>75.271237499999984</v>
      </c>
      <c r="K26" s="329">
        <v>73.10607499999999</v>
      </c>
      <c r="L26" s="329">
        <v>73.10607499999999</v>
      </c>
      <c r="M26" s="329">
        <v>72.978712499999986</v>
      </c>
      <c r="N26" s="329">
        <v>72.978712499999986</v>
      </c>
      <c r="O26" s="332"/>
      <c r="P26" s="332"/>
      <c r="Q26" s="332"/>
      <c r="R26" s="332"/>
    </row>
    <row r="27" spans="1:19" s="323" customFormat="1" ht="24">
      <c r="A27" s="330">
        <v>28</v>
      </c>
      <c r="B27" s="331" t="s">
        <v>1608</v>
      </c>
      <c r="C27" s="328">
        <v>172.19409999999996</v>
      </c>
      <c r="D27" s="329">
        <v>49.41664999999999</v>
      </c>
      <c r="E27" s="328">
        <v>173.46772499999994</v>
      </c>
      <c r="F27" s="329">
        <v>49.798737499999994</v>
      </c>
      <c r="G27" s="329">
        <v>81.002549999999985</v>
      </c>
      <c r="H27" s="329">
        <v>81.002549999999985</v>
      </c>
      <c r="I27" s="329">
        <v>75.271237499999984</v>
      </c>
      <c r="J27" s="329">
        <v>75.271237499999984</v>
      </c>
      <c r="K27" s="329">
        <v>73.10607499999999</v>
      </c>
      <c r="L27" s="329">
        <v>73.10607499999999</v>
      </c>
      <c r="M27" s="329">
        <v>72.978712499999986</v>
      </c>
      <c r="N27" s="329">
        <v>72.978712499999986</v>
      </c>
      <c r="O27" s="560" t="s">
        <v>1595</v>
      </c>
      <c r="P27" s="560"/>
      <c r="Q27" s="560"/>
      <c r="R27" s="368"/>
    </row>
    <row r="28" spans="1:19" s="323" customFormat="1" ht="14.25">
      <c r="A28" s="330">
        <v>30</v>
      </c>
      <c r="B28" s="331" t="s">
        <v>181</v>
      </c>
      <c r="C28" s="328">
        <v>172.19409999999996</v>
      </c>
      <c r="D28" s="329">
        <v>36.043587499999994</v>
      </c>
      <c r="E28" s="342" t="s">
        <v>1638</v>
      </c>
      <c r="F28" s="342" t="s">
        <v>1638</v>
      </c>
      <c r="G28" s="342" t="s">
        <v>1638</v>
      </c>
      <c r="H28" s="342" t="s">
        <v>1638</v>
      </c>
      <c r="I28" s="342" t="s">
        <v>1638</v>
      </c>
      <c r="J28" s="342" t="s">
        <v>1638</v>
      </c>
      <c r="K28" s="367" t="s">
        <v>1638</v>
      </c>
      <c r="L28" s="367" t="s">
        <v>1638</v>
      </c>
      <c r="M28" s="367" t="s">
        <v>1638</v>
      </c>
      <c r="N28" s="367" t="s">
        <v>1638</v>
      </c>
      <c r="O28" s="561" t="s">
        <v>11</v>
      </c>
      <c r="P28" s="562"/>
      <c r="Q28" s="562"/>
      <c r="R28" s="369"/>
    </row>
    <row r="29" spans="1:19" s="343" customFormat="1" ht="13.5">
      <c r="A29" s="564" t="s">
        <v>1585</v>
      </c>
      <c r="B29" s="565" t="s">
        <v>1586</v>
      </c>
      <c r="C29" s="566" t="s">
        <v>1587</v>
      </c>
      <c r="D29" s="566"/>
      <c r="E29" s="567" t="s">
        <v>1609</v>
      </c>
      <c r="F29" s="568"/>
      <c r="G29" s="567" t="s">
        <v>1610</v>
      </c>
      <c r="H29" s="568"/>
      <c r="I29" s="569" t="s">
        <v>1611</v>
      </c>
      <c r="J29" s="570"/>
      <c r="K29" s="571" t="s">
        <v>1589</v>
      </c>
      <c r="L29" s="571"/>
      <c r="M29" s="571"/>
      <c r="N29" s="571"/>
      <c r="O29" s="571"/>
      <c r="P29" s="571"/>
      <c r="Q29" s="571"/>
      <c r="R29" s="571"/>
    </row>
    <row r="30" spans="1:19" s="343" customFormat="1" ht="24">
      <c r="A30" s="564"/>
      <c r="B30" s="565"/>
      <c r="C30" s="344" t="s">
        <v>1590</v>
      </c>
      <c r="D30" s="344" t="s">
        <v>1591</v>
      </c>
      <c r="E30" s="345" t="s">
        <v>1590</v>
      </c>
      <c r="F30" s="345" t="s">
        <v>1591</v>
      </c>
      <c r="G30" s="346" t="s">
        <v>1590</v>
      </c>
      <c r="H30" s="346" t="s">
        <v>1591</v>
      </c>
      <c r="I30" s="347" t="s">
        <v>1590</v>
      </c>
      <c r="J30" s="347" t="s">
        <v>1591</v>
      </c>
      <c r="K30" s="344" t="s">
        <v>168</v>
      </c>
      <c r="L30" s="344" t="s">
        <v>1612</v>
      </c>
      <c r="M30" s="344" t="s">
        <v>1613</v>
      </c>
      <c r="N30" s="344" t="s">
        <v>170</v>
      </c>
      <c r="O30" s="344" t="s">
        <v>1614</v>
      </c>
      <c r="P30" s="344" t="s">
        <v>1615</v>
      </c>
      <c r="Q30" s="344" t="s">
        <v>1593</v>
      </c>
      <c r="R30" s="344" t="s">
        <v>1616</v>
      </c>
      <c r="S30" s="348"/>
    </row>
    <row r="31" spans="1:19" s="341" customFormat="1" ht="14.25">
      <c r="A31" s="338">
        <v>11</v>
      </c>
      <c r="B31" s="339" t="s">
        <v>1617</v>
      </c>
      <c r="C31" s="349">
        <v>115.89987499999999</v>
      </c>
      <c r="D31" s="350">
        <v>28.783924999999996</v>
      </c>
      <c r="E31" s="349">
        <v>97.304949999999991</v>
      </c>
      <c r="F31" s="350">
        <v>18.212837499999999</v>
      </c>
      <c r="G31" s="350">
        <v>115.89987499999999</v>
      </c>
      <c r="H31" s="350">
        <v>17.576024999999998</v>
      </c>
      <c r="I31" s="349">
        <v>114.62624999999998</v>
      </c>
      <c r="J31" s="350">
        <v>22.925249999999998</v>
      </c>
      <c r="K31" s="350">
        <v>43.175887499999995</v>
      </c>
      <c r="L31" s="350">
        <v>40.755999999999993</v>
      </c>
      <c r="M31" s="350">
        <v>40.755999999999993</v>
      </c>
      <c r="N31" s="350">
        <v>40.628637499999989</v>
      </c>
      <c r="O31" s="350">
        <v>41.774899999999988</v>
      </c>
      <c r="P31" s="350">
        <v>41.774899999999988</v>
      </c>
      <c r="Q31" s="350">
        <v>45.086324999999988</v>
      </c>
      <c r="R31" s="350">
        <v>45.086324999999988</v>
      </c>
      <c r="S31" s="351"/>
    </row>
    <row r="32" spans="1:19" s="341" customFormat="1" ht="14.25">
      <c r="A32" s="338">
        <v>12</v>
      </c>
      <c r="B32" s="339" t="s">
        <v>1618</v>
      </c>
      <c r="C32" s="349">
        <v>115.89987499999999</v>
      </c>
      <c r="D32" s="350">
        <v>28.783924999999996</v>
      </c>
      <c r="E32" s="349">
        <v>97.304949999999991</v>
      </c>
      <c r="F32" s="350">
        <v>18.212837499999999</v>
      </c>
      <c r="G32" s="350">
        <v>115.89987499999999</v>
      </c>
      <c r="H32" s="350">
        <v>17.576024999999998</v>
      </c>
      <c r="I32" s="349">
        <v>114.62624999999998</v>
      </c>
      <c r="J32" s="350">
        <v>22.925249999999998</v>
      </c>
      <c r="K32" s="350">
        <v>43.175887499999995</v>
      </c>
      <c r="L32" s="350">
        <v>40.755999999999993</v>
      </c>
      <c r="M32" s="350">
        <v>40.755999999999993</v>
      </c>
      <c r="N32" s="350">
        <v>40.628637499999989</v>
      </c>
      <c r="O32" s="350">
        <v>41.774899999999988</v>
      </c>
      <c r="P32" s="350">
        <v>41.774899999999988</v>
      </c>
      <c r="Q32" s="350">
        <v>45.086324999999988</v>
      </c>
      <c r="R32" s="350">
        <v>45.086324999999988</v>
      </c>
      <c r="S32" s="351"/>
    </row>
    <row r="33" spans="1:22" s="341" customFormat="1" ht="14.25">
      <c r="A33" s="338">
        <v>13</v>
      </c>
      <c r="B33" s="339" t="s">
        <v>1619</v>
      </c>
      <c r="C33" s="349">
        <v>115.89987499999999</v>
      </c>
      <c r="D33" s="350">
        <v>28.783924999999996</v>
      </c>
      <c r="E33" s="349">
        <v>97.304949999999991</v>
      </c>
      <c r="F33" s="350">
        <v>18.212837499999999</v>
      </c>
      <c r="G33" s="350">
        <v>115.89987499999999</v>
      </c>
      <c r="H33" s="350">
        <v>17.576024999999998</v>
      </c>
      <c r="I33" s="349">
        <v>114.62624999999998</v>
      </c>
      <c r="J33" s="350">
        <v>22.925249999999998</v>
      </c>
      <c r="K33" s="350">
        <v>43.175887499999995</v>
      </c>
      <c r="L33" s="350">
        <v>40.755999999999993</v>
      </c>
      <c r="M33" s="350">
        <v>40.755999999999993</v>
      </c>
      <c r="N33" s="350">
        <v>40.628637499999989</v>
      </c>
      <c r="O33" s="350">
        <v>41.774899999999988</v>
      </c>
      <c r="P33" s="350">
        <v>41.774899999999988</v>
      </c>
      <c r="Q33" s="350">
        <v>45.086324999999988</v>
      </c>
      <c r="R33" s="350">
        <v>45.086324999999988</v>
      </c>
      <c r="S33" s="351"/>
    </row>
    <row r="34" spans="1:22" s="341" customFormat="1" ht="14.25">
      <c r="A34" s="338">
        <v>14</v>
      </c>
      <c r="B34" s="339" t="s">
        <v>1620</v>
      </c>
      <c r="C34" s="349">
        <v>115.89987499999999</v>
      </c>
      <c r="D34" s="350">
        <v>28.783924999999996</v>
      </c>
      <c r="E34" s="349">
        <v>97.304949999999991</v>
      </c>
      <c r="F34" s="350">
        <v>18.212837499999999</v>
      </c>
      <c r="G34" s="350">
        <v>115.89987499999999</v>
      </c>
      <c r="H34" s="350">
        <v>17.576024999999998</v>
      </c>
      <c r="I34" s="349">
        <v>114.62624999999998</v>
      </c>
      <c r="J34" s="350">
        <v>22.925249999999998</v>
      </c>
      <c r="K34" s="350">
        <v>43.175887499999995</v>
      </c>
      <c r="L34" s="350">
        <v>40.755999999999993</v>
      </c>
      <c r="M34" s="350">
        <v>40.755999999999993</v>
      </c>
      <c r="N34" s="350">
        <v>40.628637499999989</v>
      </c>
      <c r="O34" s="350">
        <v>41.774899999999988</v>
      </c>
      <c r="P34" s="350">
        <v>41.774899999999988</v>
      </c>
      <c r="Q34" s="350">
        <v>45.086324999999988</v>
      </c>
      <c r="R34" s="350">
        <v>45.086324999999988</v>
      </c>
      <c r="S34" s="351"/>
    </row>
    <row r="35" spans="1:22" s="333" customFormat="1" ht="14.25">
      <c r="A35" s="330">
        <v>29</v>
      </c>
      <c r="B35" s="352" t="s">
        <v>1640</v>
      </c>
      <c r="C35" s="349">
        <v>118.19239999999999</v>
      </c>
      <c r="D35" s="350">
        <v>33.751062499999996</v>
      </c>
      <c r="E35" s="349">
        <v>105.71087499999999</v>
      </c>
      <c r="F35" s="350">
        <v>17.066574999999997</v>
      </c>
      <c r="G35" s="350">
        <v>136.40523749999997</v>
      </c>
      <c r="H35" s="350">
        <v>17.703387499999998</v>
      </c>
      <c r="I35" s="349">
        <v>157.80213749999999</v>
      </c>
      <c r="J35" s="350">
        <v>20.887449999999994</v>
      </c>
      <c r="K35" s="350">
        <v>39.991824999999992</v>
      </c>
      <c r="L35" s="350">
        <v>39.864462499999995</v>
      </c>
      <c r="M35" s="350">
        <v>41.392812499999998</v>
      </c>
      <c r="N35" s="350">
        <v>41.265449999999994</v>
      </c>
      <c r="O35" s="350">
        <v>41.265449999999994</v>
      </c>
      <c r="P35" s="350">
        <v>41.265449999999994</v>
      </c>
      <c r="Q35" s="350">
        <v>42.284349999999996</v>
      </c>
      <c r="R35" s="350">
        <v>42.284349999999996</v>
      </c>
      <c r="S35" s="353"/>
    </row>
    <row r="36" spans="1:22" s="333" customFormat="1">
      <c r="A36" s="556" t="s">
        <v>182</v>
      </c>
      <c r="B36" s="556"/>
      <c r="C36" s="124"/>
      <c r="D36" s="124"/>
      <c r="E36" s="124"/>
      <c r="F36" s="124"/>
      <c r="G36" s="124"/>
      <c r="H36" s="124"/>
      <c r="I36" s="124"/>
      <c r="J36" s="124"/>
      <c r="K36" s="124"/>
      <c r="L36" s="124"/>
      <c r="M36" s="124"/>
      <c r="N36" s="124"/>
      <c r="O36" s="124"/>
      <c r="P36" s="124"/>
      <c r="Q36" s="124"/>
      <c r="R36" s="124"/>
      <c r="S36" s="124"/>
      <c r="T36" s="124"/>
      <c r="U36" s="124"/>
      <c r="V36" s="124"/>
    </row>
    <row r="37" spans="1:22" s="333" customFormat="1">
      <c r="A37" s="557" t="s">
        <v>183</v>
      </c>
      <c r="B37" s="556"/>
      <c r="C37" s="556"/>
      <c r="D37" s="556"/>
      <c r="E37" s="556"/>
      <c r="F37" s="556"/>
      <c r="G37" s="556"/>
      <c r="H37" s="556"/>
      <c r="I37" s="556"/>
      <c r="J37" s="556"/>
      <c r="K37" s="556"/>
      <c r="L37" s="556"/>
      <c r="M37" s="556"/>
      <c r="N37" s="556"/>
      <c r="O37" s="556"/>
      <c r="P37" s="556"/>
      <c r="Q37" s="556"/>
      <c r="R37" s="556"/>
      <c r="S37" s="556"/>
      <c r="T37" s="556"/>
      <c r="U37" s="556"/>
      <c r="V37" s="556"/>
    </row>
    <row r="38" spans="1:22" s="333" customFormat="1">
      <c r="A38" s="556"/>
      <c r="B38" s="556"/>
      <c r="C38" s="556"/>
      <c r="D38" s="556"/>
      <c r="E38" s="556"/>
      <c r="F38" s="556"/>
      <c r="G38" s="556"/>
      <c r="H38" s="556"/>
      <c r="I38" s="556"/>
      <c r="J38" s="556"/>
      <c r="K38" s="556"/>
      <c r="L38" s="556"/>
      <c r="M38" s="556"/>
      <c r="N38" s="556"/>
      <c r="O38" s="556"/>
      <c r="P38" s="556"/>
      <c r="Q38" s="556"/>
      <c r="R38" s="556"/>
      <c r="S38" s="556"/>
      <c r="T38" s="556"/>
      <c r="U38" s="556"/>
      <c r="V38" s="556"/>
    </row>
    <row r="39" spans="1:22" s="354" customFormat="1" ht="14.25">
      <c r="A39" s="563" t="s">
        <v>1621</v>
      </c>
      <c r="B39" s="563"/>
      <c r="C39" s="563"/>
      <c r="D39" s="563"/>
      <c r="E39" s="563"/>
      <c r="F39" s="563"/>
      <c r="G39" s="563"/>
      <c r="H39" s="563"/>
      <c r="I39" s="563"/>
      <c r="J39" s="563"/>
      <c r="K39" s="563"/>
      <c r="L39" s="563"/>
      <c r="M39" s="563"/>
      <c r="N39" s="563"/>
      <c r="O39" s="563"/>
      <c r="P39" s="563"/>
      <c r="Q39" s="563"/>
      <c r="R39" s="563"/>
    </row>
    <row r="40" spans="1:22" s="354" customFormat="1" ht="14.25">
      <c r="A40" s="558" t="s">
        <v>1622</v>
      </c>
      <c r="B40" s="558"/>
      <c r="C40" s="558"/>
      <c r="D40" s="558"/>
      <c r="E40" s="558"/>
      <c r="F40" s="558"/>
      <c r="G40" s="558"/>
      <c r="H40" s="558"/>
      <c r="I40" s="558"/>
      <c r="J40" s="558"/>
      <c r="K40" s="558"/>
      <c r="L40" s="558"/>
      <c r="M40" s="558"/>
      <c r="N40" s="558"/>
      <c r="O40" s="558"/>
      <c r="P40" s="558"/>
      <c r="Q40" s="558"/>
      <c r="R40" s="558"/>
    </row>
    <row r="41" spans="1:22" s="356" customFormat="1" ht="14.25">
      <c r="A41" s="558" t="s">
        <v>1623</v>
      </c>
      <c r="B41" s="558"/>
      <c r="C41" s="558"/>
      <c r="D41" s="558"/>
      <c r="E41" s="558"/>
      <c r="F41" s="558"/>
      <c r="G41" s="558"/>
      <c r="H41" s="558"/>
      <c r="I41" s="558"/>
      <c r="J41" s="558"/>
      <c r="K41" s="558"/>
      <c r="L41" s="558"/>
      <c r="M41" s="558"/>
      <c r="N41" s="558"/>
      <c r="O41" s="558"/>
      <c r="P41" s="558"/>
      <c r="Q41" s="558"/>
      <c r="R41" s="558"/>
    </row>
    <row r="42" spans="1:22" s="354" customFormat="1" ht="14.25">
      <c r="A42" s="355" t="s">
        <v>1624</v>
      </c>
      <c r="B42" s="357"/>
      <c r="C42" s="358"/>
      <c r="D42" s="358"/>
      <c r="E42" s="358"/>
      <c r="F42" s="358"/>
      <c r="G42" s="358"/>
      <c r="H42" s="358"/>
      <c r="I42" s="358"/>
      <c r="J42" s="358"/>
      <c r="K42" s="358"/>
      <c r="L42" s="358"/>
      <c r="M42" s="358"/>
      <c r="N42" s="358"/>
      <c r="O42" s="358"/>
      <c r="P42" s="358"/>
      <c r="Q42" s="358"/>
      <c r="R42" s="358"/>
    </row>
    <row r="43" spans="1:22" s="354" customFormat="1" ht="14.25">
      <c r="A43" s="355" t="s">
        <v>1625</v>
      </c>
      <c r="B43" s="357"/>
      <c r="C43" s="358"/>
      <c r="D43" s="358"/>
      <c r="E43" s="358"/>
      <c r="F43" s="358"/>
      <c r="G43" s="358"/>
      <c r="H43" s="358"/>
      <c r="I43" s="358"/>
      <c r="J43" s="358"/>
      <c r="K43" s="358"/>
      <c r="L43" s="358"/>
      <c r="M43" s="358"/>
      <c r="N43" s="358"/>
      <c r="O43" s="358"/>
      <c r="P43" s="358"/>
      <c r="Q43" s="358"/>
      <c r="R43" s="358"/>
    </row>
    <row r="44" spans="1:22" s="354" customFormat="1" ht="14.25">
      <c r="A44" s="355" t="s">
        <v>1626</v>
      </c>
      <c r="B44" s="357"/>
      <c r="C44" s="358"/>
      <c r="D44" s="358"/>
      <c r="E44" s="358"/>
      <c r="F44" s="358"/>
      <c r="G44" s="358"/>
      <c r="H44" s="358"/>
      <c r="I44" s="358"/>
      <c r="J44" s="358"/>
      <c r="K44" s="358"/>
      <c r="L44" s="358"/>
      <c r="M44" s="358"/>
      <c r="N44" s="358"/>
      <c r="O44" s="358"/>
      <c r="P44" s="358"/>
      <c r="Q44" s="358"/>
      <c r="R44" s="358"/>
    </row>
    <row r="45" spans="1:22" s="354" customFormat="1" ht="14.25">
      <c r="A45" s="355" t="s">
        <v>1627</v>
      </c>
      <c r="B45" s="357"/>
      <c r="C45" s="358"/>
      <c r="D45" s="358"/>
      <c r="E45" s="358"/>
      <c r="F45" s="358"/>
      <c r="G45" s="358"/>
      <c r="H45" s="358"/>
      <c r="I45" s="358"/>
      <c r="J45" s="358"/>
      <c r="K45" s="358"/>
      <c r="L45" s="358"/>
      <c r="M45" s="358"/>
      <c r="N45" s="358"/>
      <c r="O45" s="358"/>
      <c r="P45" s="358"/>
      <c r="Q45" s="358"/>
      <c r="R45" s="358"/>
    </row>
    <row r="46" spans="1:22" s="354" customFormat="1" ht="14.25">
      <c r="A46" s="355" t="s">
        <v>1628</v>
      </c>
      <c r="B46" s="357"/>
      <c r="C46" s="358"/>
      <c r="D46" s="358"/>
      <c r="E46" s="358"/>
      <c r="F46" s="358"/>
      <c r="G46" s="358"/>
      <c r="H46" s="358"/>
      <c r="I46" s="358"/>
      <c r="J46" s="358"/>
      <c r="K46" s="358"/>
      <c r="L46" s="358"/>
      <c r="M46" s="358"/>
      <c r="N46" s="358"/>
      <c r="O46" s="358"/>
      <c r="P46" s="358"/>
      <c r="Q46" s="358"/>
      <c r="R46" s="358"/>
    </row>
    <row r="47" spans="1:22" s="354" customFormat="1" ht="14.25">
      <c r="A47" s="355" t="s">
        <v>1629</v>
      </c>
      <c r="B47" s="357"/>
      <c r="C47" s="358"/>
      <c r="D47" s="358"/>
      <c r="E47" s="358"/>
      <c r="F47" s="358"/>
      <c r="G47" s="358"/>
      <c r="H47" s="358"/>
      <c r="I47" s="358"/>
      <c r="J47" s="358"/>
      <c r="K47" s="358"/>
      <c r="L47" s="358"/>
      <c r="M47" s="358"/>
      <c r="N47" s="358"/>
      <c r="O47" s="358"/>
      <c r="P47" s="358"/>
      <c r="Q47" s="358"/>
      <c r="R47" s="358"/>
    </row>
    <row r="48" spans="1:22" s="354" customFormat="1" ht="14.25">
      <c r="A48" s="355" t="s">
        <v>1630</v>
      </c>
      <c r="B48" s="359"/>
      <c r="C48" s="360"/>
      <c r="D48" s="360"/>
      <c r="E48" s="360"/>
      <c r="F48" s="360"/>
      <c r="G48" s="360"/>
      <c r="H48" s="360"/>
      <c r="I48" s="360"/>
      <c r="J48" s="360"/>
      <c r="K48" s="360"/>
      <c r="L48" s="360"/>
      <c r="M48" s="360"/>
      <c r="N48" s="360"/>
      <c r="O48" s="360"/>
      <c r="P48" s="360"/>
      <c r="Q48" s="360"/>
      <c r="R48" s="360"/>
    </row>
    <row r="49" spans="1:20" s="354" customFormat="1" ht="14.25">
      <c r="A49" s="355" t="s">
        <v>1631</v>
      </c>
      <c r="B49" s="359"/>
      <c r="C49" s="360"/>
      <c r="D49" s="360"/>
      <c r="E49" s="360"/>
      <c r="F49" s="360"/>
      <c r="G49" s="360"/>
      <c r="H49" s="360"/>
      <c r="I49" s="360"/>
      <c r="J49" s="360"/>
      <c r="K49" s="360"/>
      <c r="L49" s="360"/>
      <c r="M49" s="360"/>
      <c r="N49" s="360"/>
      <c r="O49" s="360"/>
      <c r="P49" s="360"/>
      <c r="Q49" s="360"/>
      <c r="R49" s="360"/>
    </row>
    <row r="50" spans="1:20" s="364" customFormat="1">
      <c r="A50" s="361" t="s">
        <v>1632</v>
      </c>
      <c r="B50" s="362"/>
      <c r="C50" s="363"/>
      <c r="D50" s="363"/>
      <c r="E50" s="363"/>
      <c r="F50" s="363"/>
      <c r="G50" s="363"/>
      <c r="H50" s="363"/>
      <c r="I50" s="363"/>
      <c r="J50" s="363"/>
      <c r="K50" s="363"/>
      <c r="L50" s="363"/>
      <c r="M50" s="363"/>
      <c r="N50" s="363"/>
      <c r="O50" s="363"/>
      <c r="P50" s="363"/>
      <c r="Q50" s="363"/>
      <c r="R50" s="363"/>
    </row>
    <row r="51" spans="1:20" s="354" customFormat="1" ht="14.25">
      <c r="A51" s="355" t="s">
        <v>1633</v>
      </c>
      <c r="B51" s="357"/>
      <c r="C51" s="358"/>
      <c r="D51" s="358"/>
      <c r="E51" s="358"/>
      <c r="F51" s="358"/>
      <c r="G51" s="358"/>
      <c r="H51" s="358"/>
      <c r="I51" s="358"/>
      <c r="J51" s="358"/>
      <c r="K51" s="358"/>
      <c r="L51" s="358"/>
      <c r="M51" s="358"/>
      <c r="N51" s="358"/>
      <c r="O51" s="358"/>
      <c r="P51" s="358"/>
      <c r="Q51" s="358"/>
      <c r="R51" s="358"/>
    </row>
    <row r="52" spans="1:20" s="354" customFormat="1" ht="14.25">
      <c r="A52" s="355" t="s">
        <v>1634</v>
      </c>
      <c r="B52" s="357"/>
      <c r="C52" s="358"/>
      <c r="D52" s="358"/>
      <c r="E52" s="358"/>
      <c r="F52" s="358"/>
      <c r="G52" s="358"/>
      <c r="H52" s="358"/>
      <c r="I52" s="358"/>
      <c r="J52" s="358"/>
      <c r="K52" s="358"/>
      <c r="L52" s="358"/>
      <c r="M52" s="358"/>
      <c r="N52" s="358"/>
      <c r="O52" s="358"/>
      <c r="P52" s="358"/>
      <c r="Q52" s="358"/>
      <c r="R52" s="358"/>
    </row>
    <row r="53" spans="1:20" s="354" customFormat="1" ht="14.25">
      <c r="A53" s="355" t="s">
        <v>1635</v>
      </c>
      <c r="B53" s="357"/>
      <c r="C53" s="358"/>
      <c r="D53" s="358"/>
      <c r="E53" s="358"/>
      <c r="F53" s="358"/>
      <c r="G53" s="358"/>
      <c r="H53" s="358"/>
      <c r="I53" s="358"/>
      <c r="J53" s="358"/>
      <c r="K53" s="358"/>
      <c r="L53" s="358"/>
      <c r="M53" s="358"/>
      <c r="N53" s="358"/>
      <c r="O53" s="358"/>
      <c r="P53" s="358"/>
      <c r="Q53" s="358"/>
      <c r="R53" s="358"/>
    </row>
    <row r="54" spans="1:20">
      <c r="A54" s="365" t="s">
        <v>1636</v>
      </c>
    </row>
    <row r="55" spans="1:20" ht="13.5">
      <c r="A55" s="559" t="s">
        <v>1637</v>
      </c>
      <c r="B55" s="559"/>
      <c r="C55" s="559"/>
      <c r="D55" s="559"/>
      <c r="E55" s="559"/>
      <c r="F55" s="559"/>
      <c r="G55" s="559"/>
      <c r="H55" s="559"/>
      <c r="I55" s="559"/>
      <c r="J55" s="559"/>
      <c r="K55" s="559"/>
      <c r="L55" s="559"/>
      <c r="M55" s="559"/>
      <c r="N55" s="559"/>
      <c r="O55" s="559"/>
      <c r="P55" s="559"/>
      <c r="Q55" s="559"/>
      <c r="R55" s="559"/>
      <c r="S55" s="559"/>
      <c r="T55" s="559"/>
    </row>
  </sheetData>
  <mergeCells count="23">
    <mergeCell ref="A1:R1"/>
    <mergeCell ref="A2:A3"/>
    <mergeCell ref="B2:B3"/>
    <mergeCell ref="C2:D2"/>
    <mergeCell ref="E2:F2"/>
    <mergeCell ref="G2:N2"/>
    <mergeCell ref="O3:Q3"/>
    <mergeCell ref="O4:Q4"/>
    <mergeCell ref="A29:A30"/>
    <mergeCell ref="B29:B30"/>
    <mergeCell ref="C29:D29"/>
    <mergeCell ref="E29:F29"/>
    <mergeCell ref="G29:H29"/>
    <mergeCell ref="I29:J29"/>
    <mergeCell ref="K29:R29"/>
    <mergeCell ref="A40:R40"/>
    <mergeCell ref="A41:R41"/>
    <mergeCell ref="A55:T55"/>
    <mergeCell ref="O27:Q27"/>
    <mergeCell ref="O28:Q28"/>
    <mergeCell ref="A36:B36"/>
    <mergeCell ref="A37:V38"/>
    <mergeCell ref="A39:R39"/>
  </mergeCells>
  <phoneticPr fontId="142" type="noConversion"/>
  <hyperlinks>
    <hyperlink ref="O3" location="目录!A1" display="返回主目录"/>
    <hyperlink ref="O4" location="DHL分区表!A1" display="查看分区表"/>
    <hyperlink ref="O4:Q4" location="香港DHL代理价分区表!A1" display="查看分区表"/>
    <hyperlink ref="O27" location="目录!A1" display="返回主目录"/>
    <hyperlink ref="O28" location="DHL分区表!A1" display="查看分区表"/>
    <hyperlink ref="O28:Q28" location="香港DHL代理价分区表!A1" display="查看分区表"/>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4"/>
  <sheetViews>
    <sheetView workbookViewId="0">
      <selection activeCell="F2" sqref="F2"/>
    </sheetView>
  </sheetViews>
  <sheetFormatPr defaultRowHeight="12"/>
  <cols>
    <col min="1" max="1" width="5.75" style="296" customWidth="1"/>
    <col min="2" max="2" width="44.625" style="318" customWidth="1"/>
    <col min="3" max="3" width="43.625" style="320" customWidth="1"/>
    <col min="4" max="4" width="0.625" style="297" hidden="1" customWidth="1"/>
    <col min="5" max="5" width="0.125" style="298" customWidth="1"/>
    <col min="6" max="6" width="13.875" style="298" customWidth="1"/>
    <col min="7" max="256" width="9" style="298"/>
    <col min="257" max="257" width="5.75" style="298" customWidth="1"/>
    <col min="258" max="258" width="44.625" style="298" customWidth="1"/>
    <col min="259" max="259" width="43.625" style="298" customWidth="1"/>
    <col min="260" max="260" width="0" style="298" hidden="1" customWidth="1"/>
    <col min="261" max="261" width="0.125" style="298" customWidth="1"/>
    <col min="262" max="512" width="9" style="298"/>
    <col min="513" max="513" width="5.75" style="298" customWidth="1"/>
    <col min="514" max="514" width="44.625" style="298" customWidth="1"/>
    <col min="515" max="515" width="43.625" style="298" customWidth="1"/>
    <col min="516" max="516" width="0" style="298" hidden="1" customWidth="1"/>
    <col min="517" max="517" width="0.125" style="298" customWidth="1"/>
    <col min="518" max="768" width="9" style="298"/>
    <col min="769" max="769" width="5.75" style="298" customWidth="1"/>
    <col min="770" max="770" width="44.625" style="298" customWidth="1"/>
    <col min="771" max="771" width="43.625" style="298" customWidth="1"/>
    <col min="772" max="772" width="0" style="298" hidden="1" customWidth="1"/>
    <col min="773" max="773" width="0.125" style="298" customWidth="1"/>
    <col min="774" max="1024" width="9" style="298"/>
    <col min="1025" max="1025" width="5.75" style="298" customWidth="1"/>
    <col min="1026" max="1026" width="44.625" style="298" customWidth="1"/>
    <col min="1027" max="1027" width="43.625" style="298" customWidth="1"/>
    <col min="1028" max="1028" width="0" style="298" hidden="1" customWidth="1"/>
    <col min="1029" max="1029" width="0.125" style="298" customWidth="1"/>
    <col min="1030" max="1280" width="9" style="298"/>
    <col min="1281" max="1281" width="5.75" style="298" customWidth="1"/>
    <col min="1282" max="1282" width="44.625" style="298" customWidth="1"/>
    <col min="1283" max="1283" width="43.625" style="298" customWidth="1"/>
    <col min="1284" max="1284" width="0" style="298" hidden="1" customWidth="1"/>
    <col min="1285" max="1285" width="0.125" style="298" customWidth="1"/>
    <col min="1286" max="1536" width="9" style="298"/>
    <col min="1537" max="1537" width="5.75" style="298" customWidth="1"/>
    <col min="1538" max="1538" width="44.625" style="298" customWidth="1"/>
    <col min="1539" max="1539" width="43.625" style="298" customWidth="1"/>
    <col min="1540" max="1540" width="0" style="298" hidden="1" customWidth="1"/>
    <col min="1541" max="1541" width="0.125" style="298" customWidth="1"/>
    <col min="1542" max="1792" width="9" style="298"/>
    <col min="1793" max="1793" width="5.75" style="298" customWidth="1"/>
    <col min="1794" max="1794" width="44.625" style="298" customWidth="1"/>
    <col min="1795" max="1795" width="43.625" style="298" customWidth="1"/>
    <col min="1796" max="1796" width="0" style="298" hidden="1" customWidth="1"/>
    <col min="1797" max="1797" width="0.125" style="298" customWidth="1"/>
    <col min="1798" max="2048" width="9" style="298"/>
    <col min="2049" max="2049" width="5.75" style="298" customWidth="1"/>
    <col min="2050" max="2050" width="44.625" style="298" customWidth="1"/>
    <col min="2051" max="2051" width="43.625" style="298" customWidth="1"/>
    <col min="2052" max="2052" width="0" style="298" hidden="1" customWidth="1"/>
    <col min="2053" max="2053" width="0.125" style="298" customWidth="1"/>
    <col min="2054" max="2304" width="9" style="298"/>
    <col min="2305" max="2305" width="5.75" style="298" customWidth="1"/>
    <col min="2306" max="2306" width="44.625" style="298" customWidth="1"/>
    <col min="2307" max="2307" width="43.625" style="298" customWidth="1"/>
    <col min="2308" max="2308" width="0" style="298" hidden="1" customWidth="1"/>
    <col min="2309" max="2309" width="0.125" style="298" customWidth="1"/>
    <col min="2310" max="2560" width="9" style="298"/>
    <col min="2561" max="2561" width="5.75" style="298" customWidth="1"/>
    <col min="2562" max="2562" width="44.625" style="298" customWidth="1"/>
    <col min="2563" max="2563" width="43.625" style="298" customWidth="1"/>
    <col min="2564" max="2564" width="0" style="298" hidden="1" customWidth="1"/>
    <col min="2565" max="2565" width="0.125" style="298" customWidth="1"/>
    <col min="2566" max="2816" width="9" style="298"/>
    <col min="2817" max="2817" width="5.75" style="298" customWidth="1"/>
    <col min="2818" max="2818" width="44.625" style="298" customWidth="1"/>
    <col min="2819" max="2819" width="43.625" style="298" customWidth="1"/>
    <col min="2820" max="2820" width="0" style="298" hidden="1" customWidth="1"/>
    <col min="2821" max="2821" width="0.125" style="298" customWidth="1"/>
    <col min="2822" max="3072" width="9" style="298"/>
    <col min="3073" max="3073" width="5.75" style="298" customWidth="1"/>
    <col min="3074" max="3074" width="44.625" style="298" customWidth="1"/>
    <col min="3075" max="3075" width="43.625" style="298" customWidth="1"/>
    <col min="3076" max="3076" width="0" style="298" hidden="1" customWidth="1"/>
    <col min="3077" max="3077" width="0.125" style="298" customWidth="1"/>
    <col min="3078" max="3328" width="9" style="298"/>
    <col min="3329" max="3329" width="5.75" style="298" customWidth="1"/>
    <col min="3330" max="3330" width="44.625" style="298" customWidth="1"/>
    <col min="3331" max="3331" width="43.625" style="298" customWidth="1"/>
    <col min="3332" max="3332" width="0" style="298" hidden="1" customWidth="1"/>
    <col min="3333" max="3333" width="0.125" style="298" customWidth="1"/>
    <col min="3334" max="3584" width="9" style="298"/>
    <col min="3585" max="3585" width="5.75" style="298" customWidth="1"/>
    <col min="3586" max="3586" width="44.625" style="298" customWidth="1"/>
    <col min="3587" max="3587" width="43.625" style="298" customWidth="1"/>
    <col min="3588" max="3588" width="0" style="298" hidden="1" customWidth="1"/>
    <col min="3589" max="3589" width="0.125" style="298" customWidth="1"/>
    <col min="3590" max="3840" width="9" style="298"/>
    <col min="3841" max="3841" width="5.75" style="298" customWidth="1"/>
    <col min="3842" max="3842" width="44.625" style="298" customWidth="1"/>
    <col min="3843" max="3843" width="43.625" style="298" customWidth="1"/>
    <col min="3844" max="3844" width="0" style="298" hidden="1" customWidth="1"/>
    <col min="3845" max="3845" width="0.125" style="298" customWidth="1"/>
    <col min="3846" max="4096" width="9" style="298"/>
    <col min="4097" max="4097" width="5.75" style="298" customWidth="1"/>
    <col min="4098" max="4098" width="44.625" style="298" customWidth="1"/>
    <col min="4099" max="4099" width="43.625" style="298" customWidth="1"/>
    <col min="4100" max="4100" width="0" style="298" hidden="1" customWidth="1"/>
    <col min="4101" max="4101" width="0.125" style="298" customWidth="1"/>
    <col min="4102" max="4352" width="9" style="298"/>
    <col min="4353" max="4353" width="5.75" style="298" customWidth="1"/>
    <col min="4354" max="4354" width="44.625" style="298" customWidth="1"/>
    <col min="4355" max="4355" width="43.625" style="298" customWidth="1"/>
    <col min="4356" max="4356" width="0" style="298" hidden="1" customWidth="1"/>
    <col min="4357" max="4357" width="0.125" style="298" customWidth="1"/>
    <col min="4358" max="4608" width="9" style="298"/>
    <col min="4609" max="4609" width="5.75" style="298" customWidth="1"/>
    <col min="4610" max="4610" width="44.625" style="298" customWidth="1"/>
    <col min="4611" max="4611" width="43.625" style="298" customWidth="1"/>
    <col min="4612" max="4612" width="0" style="298" hidden="1" customWidth="1"/>
    <col min="4613" max="4613" width="0.125" style="298" customWidth="1"/>
    <col min="4614" max="4864" width="9" style="298"/>
    <col min="4865" max="4865" width="5.75" style="298" customWidth="1"/>
    <col min="4866" max="4866" width="44.625" style="298" customWidth="1"/>
    <col min="4867" max="4867" width="43.625" style="298" customWidth="1"/>
    <col min="4868" max="4868" width="0" style="298" hidden="1" customWidth="1"/>
    <col min="4869" max="4869" width="0.125" style="298" customWidth="1"/>
    <col min="4870" max="5120" width="9" style="298"/>
    <col min="5121" max="5121" width="5.75" style="298" customWidth="1"/>
    <col min="5122" max="5122" width="44.625" style="298" customWidth="1"/>
    <col min="5123" max="5123" width="43.625" style="298" customWidth="1"/>
    <col min="5124" max="5124" width="0" style="298" hidden="1" customWidth="1"/>
    <col min="5125" max="5125" width="0.125" style="298" customWidth="1"/>
    <col min="5126" max="5376" width="9" style="298"/>
    <col min="5377" max="5377" width="5.75" style="298" customWidth="1"/>
    <col min="5378" max="5378" width="44.625" style="298" customWidth="1"/>
    <col min="5379" max="5379" width="43.625" style="298" customWidth="1"/>
    <col min="5380" max="5380" width="0" style="298" hidden="1" customWidth="1"/>
    <col min="5381" max="5381" width="0.125" style="298" customWidth="1"/>
    <col min="5382" max="5632" width="9" style="298"/>
    <col min="5633" max="5633" width="5.75" style="298" customWidth="1"/>
    <col min="5634" max="5634" width="44.625" style="298" customWidth="1"/>
    <col min="5635" max="5635" width="43.625" style="298" customWidth="1"/>
    <col min="5636" max="5636" width="0" style="298" hidden="1" customWidth="1"/>
    <col min="5637" max="5637" width="0.125" style="298" customWidth="1"/>
    <col min="5638" max="5888" width="9" style="298"/>
    <col min="5889" max="5889" width="5.75" style="298" customWidth="1"/>
    <col min="5890" max="5890" width="44.625" style="298" customWidth="1"/>
    <col min="5891" max="5891" width="43.625" style="298" customWidth="1"/>
    <col min="5892" max="5892" width="0" style="298" hidden="1" customWidth="1"/>
    <col min="5893" max="5893" width="0.125" style="298" customWidth="1"/>
    <col min="5894" max="6144" width="9" style="298"/>
    <col min="6145" max="6145" width="5.75" style="298" customWidth="1"/>
    <col min="6146" max="6146" width="44.625" style="298" customWidth="1"/>
    <col min="6147" max="6147" width="43.625" style="298" customWidth="1"/>
    <col min="6148" max="6148" width="0" style="298" hidden="1" customWidth="1"/>
    <col min="6149" max="6149" width="0.125" style="298" customWidth="1"/>
    <col min="6150" max="6400" width="9" style="298"/>
    <col min="6401" max="6401" width="5.75" style="298" customWidth="1"/>
    <col min="6402" max="6402" width="44.625" style="298" customWidth="1"/>
    <col min="6403" max="6403" width="43.625" style="298" customWidth="1"/>
    <col min="6404" max="6404" width="0" style="298" hidden="1" customWidth="1"/>
    <col min="6405" max="6405" width="0.125" style="298" customWidth="1"/>
    <col min="6406" max="6656" width="9" style="298"/>
    <col min="6657" max="6657" width="5.75" style="298" customWidth="1"/>
    <col min="6658" max="6658" width="44.625" style="298" customWidth="1"/>
    <col min="6659" max="6659" width="43.625" style="298" customWidth="1"/>
    <col min="6660" max="6660" width="0" style="298" hidden="1" customWidth="1"/>
    <col min="6661" max="6661" width="0.125" style="298" customWidth="1"/>
    <col min="6662" max="6912" width="9" style="298"/>
    <col min="6913" max="6913" width="5.75" style="298" customWidth="1"/>
    <col min="6914" max="6914" width="44.625" style="298" customWidth="1"/>
    <col min="6915" max="6915" width="43.625" style="298" customWidth="1"/>
    <col min="6916" max="6916" width="0" style="298" hidden="1" customWidth="1"/>
    <col min="6917" max="6917" width="0.125" style="298" customWidth="1"/>
    <col min="6918" max="7168" width="9" style="298"/>
    <col min="7169" max="7169" width="5.75" style="298" customWidth="1"/>
    <col min="7170" max="7170" width="44.625" style="298" customWidth="1"/>
    <col min="7171" max="7171" width="43.625" style="298" customWidth="1"/>
    <col min="7172" max="7172" width="0" style="298" hidden="1" customWidth="1"/>
    <col min="7173" max="7173" width="0.125" style="298" customWidth="1"/>
    <col min="7174" max="7424" width="9" style="298"/>
    <col min="7425" max="7425" width="5.75" style="298" customWidth="1"/>
    <col min="7426" max="7426" width="44.625" style="298" customWidth="1"/>
    <col min="7427" max="7427" width="43.625" style="298" customWidth="1"/>
    <col min="7428" max="7428" width="0" style="298" hidden="1" customWidth="1"/>
    <col min="7429" max="7429" width="0.125" style="298" customWidth="1"/>
    <col min="7430" max="7680" width="9" style="298"/>
    <col min="7681" max="7681" width="5.75" style="298" customWidth="1"/>
    <col min="7682" max="7682" width="44.625" style="298" customWidth="1"/>
    <col min="7683" max="7683" width="43.625" style="298" customWidth="1"/>
    <col min="7684" max="7684" width="0" style="298" hidden="1" customWidth="1"/>
    <col min="7685" max="7685" width="0.125" style="298" customWidth="1"/>
    <col min="7686" max="7936" width="9" style="298"/>
    <col min="7937" max="7937" width="5.75" style="298" customWidth="1"/>
    <col min="7938" max="7938" width="44.625" style="298" customWidth="1"/>
    <col min="7939" max="7939" width="43.625" style="298" customWidth="1"/>
    <col min="7940" max="7940" width="0" style="298" hidden="1" customWidth="1"/>
    <col min="7941" max="7941" width="0.125" style="298" customWidth="1"/>
    <col min="7942" max="8192" width="9" style="298"/>
    <col min="8193" max="8193" width="5.75" style="298" customWidth="1"/>
    <col min="8194" max="8194" width="44.625" style="298" customWidth="1"/>
    <col min="8195" max="8195" width="43.625" style="298" customWidth="1"/>
    <col min="8196" max="8196" width="0" style="298" hidden="1" customWidth="1"/>
    <col min="8197" max="8197" width="0.125" style="298" customWidth="1"/>
    <col min="8198" max="8448" width="9" style="298"/>
    <col min="8449" max="8449" width="5.75" style="298" customWidth="1"/>
    <col min="8450" max="8450" width="44.625" style="298" customWidth="1"/>
    <col min="8451" max="8451" width="43.625" style="298" customWidth="1"/>
    <col min="8452" max="8452" width="0" style="298" hidden="1" customWidth="1"/>
    <col min="8453" max="8453" width="0.125" style="298" customWidth="1"/>
    <col min="8454" max="8704" width="9" style="298"/>
    <col min="8705" max="8705" width="5.75" style="298" customWidth="1"/>
    <col min="8706" max="8706" width="44.625" style="298" customWidth="1"/>
    <col min="8707" max="8707" width="43.625" style="298" customWidth="1"/>
    <col min="8708" max="8708" width="0" style="298" hidden="1" customWidth="1"/>
    <col min="8709" max="8709" width="0.125" style="298" customWidth="1"/>
    <col min="8710" max="8960" width="9" style="298"/>
    <col min="8961" max="8961" width="5.75" style="298" customWidth="1"/>
    <col min="8962" max="8962" width="44.625" style="298" customWidth="1"/>
    <col min="8963" max="8963" width="43.625" style="298" customWidth="1"/>
    <col min="8964" max="8964" width="0" style="298" hidden="1" customWidth="1"/>
    <col min="8965" max="8965" width="0.125" style="298" customWidth="1"/>
    <col min="8966" max="9216" width="9" style="298"/>
    <col min="9217" max="9217" width="5.75" style="298" customWidth="1"/>
    <col min="9218" max="9218" width="44.625" style="298" customWidth="1"/>
    <col min="9219" max="9219" width="43.625" style="298" customWidth="1"/>
    <col min="9220" max="9220" width="0" style="298" hidden="1" customWidth="1"/>
    <col min="9221" max="9221" width="0.125" style="298" customWidth="1"/>
    <col min="9222" max="9472" width="9" style="298"/>
    <col min="9473" max="9473" width="5.75" style="298" customWidth="1"/>
    <col min="9474" max="9474" width="44.625" style="298" customWidth="1"/>
    <col min="9475" max="9475" width="43.625" style="298" customWidth="1"/>
    <col min="9476" max="9476" width="0" style="298" hidden="1" customWidth="1"/>
    <col min="9477" max="9477" width="0.125" style="298" customWidth="1"/>
    <col min="9478" max="9728" width="9" style="298"/>
    <col min="9729" max="9729" width="5.75" style="298" customWidth="1"/>
    <col min="9730" max="9730" width="44.625" style="298" customWidth="1"/>
    <col min="9731" max="9731" width="43.625" style="298" customWidth="1"/>
    <col min="9732" max="9732" width="0" style="298" hidden="1" customWidth="1"/>
    <col min="9733" max="9733" width="0.125" style="298" customWidth="1"/>
    <col min="9734" max="9984" width="9" style="298"/>
    <col min="9985" max="9985" width="5.75" style="298" customWidth="1"/>
    <col min="9986" max="9986" width="44.625" style="298" customWidth="1"/>
    <col min="9987" max="9987" width="43.625" style="298" customWidth="1"/>
    <col min="9988" max="9988" width="0" style="298" hidden="1" customWidth="1"/>
    <col min="9989" max="9989" width="0.125" style="298" customWidth="1"/>
    <col min="9990" max="10240" width="9" style="298"/>
    <col min="10241" max="10241" width="5.75" style="298" customWidth="1"/>
    <col min="10242" max="10242" width="44.625" style="298" customWidth="1"/>
    <col min="10243" max="10243" width="43.625" style="298" customWidth="1"/>
    <col min="10244" max="10244" width="0" style="298" hidden="1" customWidth="1"/>
    <col min="10245" max="10245" width="0.125" style="298" customWidth="1"/>
    <col min="10246" max="10496" width="9" style="298"/>
    <col min="10497" max="10497" width="5.75" style="298" customWidth="1"/>
    <col min="10498" max="10498" width="44.625" style="298" customWidth="1"/>
    <col min="10499" max="10499" width="43.625" style="298" customWidth="1"/>
    <col min="10500" max="10500" width="0" style="298" hidden="1" customWidth="1"/>
    <col min="10501" max="10501" width="0.125" style="298" customWidth="1"/>
    <col min="10502" max="10752" width="9" style="298"/>
    <col min="10753" max="10753" width="5.75" style="298" customWidth="1"/>
    <col min="10754" max="10754" width="44.625" style="298" customWidth="1"/>
    <col min="10755" max="10755" width="43.625" style="298" customWidth="1"/>
    <col min="10756" max="10756" width="0" style="298" hidden="1" customWidth="1"/>
    <col min="10757" max="10757" width="0.125" style="298" customWidth="1"/>
    <col min="10758" max="11008" width="9" style="298"/>
    <col min="11009" max="11009" width="5.75" style="298" customWidth="1"/>
    <col min="11010" max="11010" width="44.625" style="298" customWidth="1"/>
    <col min="11011" max="11011" width="43.625" style="298" customWidth="1"/>
    <col min="11012" max="11012" width="0" style="298" hidden="1" customWidth="1"/>
    <col min="11013" max="11013" width="0.125" style="298" customWidth="1"/>
    <col min="11014" max="11264" width="9" style="298"/>
    <col min="11265" max="11265" width="5.75" style="298" customWidth="1"/>
    <col min="11266" max="11266" width="44.625" style="298" customWidth="1"/>
    <col min="11267" max="11267" width="43.625" style="298" customWidth="1"/>
    <col min="11268" max="11268" width="0" style="298" hidden="1" customWidth="1"/>
    <col min="11269" max="11269" width="0.125" style="298" customWidth="1"/>
    <col min="11270" max="11520" width="9" style="298"/>
    <col min="11521" max="11521" width="5.75" style="298" customWidth="1"/>
    <col min="11522" max="11522" width="44.625" style="298" customWidth="1"/>
    <col min="11523" max="11523" width="43.625" style="298" customWidth="1"/>
    <col min="11524" max="11524" width="0" style="298" hidden="1" customWidth="1"/>
    <col min="11525" max="11525" width="0.125" style="298" customWidth="1"/>
    <col min="11526" max="11776" width="9" style="298"/>
    <col min="11777" max="11777" width="5.75" style="298" customWidth="1"/>
    <col min="11778" max="11778" width="44.625" style="298" customWidth="1"/>
    <col min="11779" max="11779" width="43.625" style="298" customWidth="1"/>
    <col min="11780" max="11780" width="0" style="298" hidden="1" customWidth="1"/>
    <col min="11781" max="11781" width="0.125" style="298" customWidth="1"/>
    <col min="11782" max="12032" width="9" style="298"/>
    <col min="12033" max="12033" width="5.75" style="298" customWidth="1"/>
    <col min="12034" max="12034" width="44.625" style="298" customWidth="1"/>
    <col min="12035" max="12035" width="43.625" style="298" customWidth="1"/>
    <col min="12036" max="12036" width="0" style="298" hidden="1" customWidth="1"/>
    <col min="12037" max="12037" width="0.125" style="298" customWidth="1"/>
    <col min="12038" max="12288" width="9" style="298"/>
    <col min="12289" max="12289" width="5.75" style="298" customWidth="1"/>
    <col min="12290" max="12290" width="44.625" style="298" customWidth="1"/>
    <col min="12291" max="12291" width="43.625" style="298" customWidth="1"/>
    <col min="12292" max="12292" width="0" style="298" hidden="1" customWidth="1"/>
    <col min="12293" max="12293" width="0.125" style="298" customWidth="1"/>
    <col min="12294" max="12544" width="9" style="298"/>
    <col min="12545" max="12545" width="5.75" style="298" customWidth="1"/>
    <col min="12546" max="12546" width="44.625" style="298" customWidth="1"/>
    <col min="12547" max="12547" width="43.625" style="298" customWidth="1"/>
    <col min="12548" max="12548" width="0" style="298" hidden="1" customWidth="1"/>
    <col min="12549" max="12549" width="0.125" style="298" customWidth="1"/>
    <col min="12550" max="12800" width="9" style="298"/>
    <col min="12801" max="12801" width="5.75" style="298" customWidth="1"/>
    <col min="12802" max="12802" width="44.625" style="298" customWidth="1"/>
    <col min="12803" max="12803" width="43.625" style="298" customWidth="1"/>
    <col min="12804" max="12804" width="0" style="298" hidden="1" customWidth="1"/>
    <col min="12805" max="12805" width="0.125" style="298" customWidth="1"/>
    <col min="12806" max="13056" width="9" style="298"/>
    <col min="13057" max="13057" width="5.75" style="298" customWidth="1"/>
    <col min="13058" max="13058" width="44.625" style="298" customWidth="1"/>
    <col min="13059" max="13059" width="43.625" style="298" customWidth="1"/>
    <col min="13060" max="13060" width="0" style="298" hidden="1" customWidth="1"/>
    <col min="13061" max="13061" width="0.125" style="298" customWidth="1"/>
    <col min="13062" max="13312" width="9" style="298"/>
    <col min="13313" max="13313" width="5.75" style="298" customWidth="1"/>
    <col min="13314" max="13314" width="44.625" style="298" customWidth="1"/>
    <col min="13315" max="13315" width="43.625" style="298" customWidth="1"/>
    <col min="13316" max="13316" width="0" style="298" hidden="1" customWidth="1"/>
    <col min="13317" max="13317" width="0.125" style="298" customWidth="1"/>
    <col min="13318" max="13568" width="9" style="298"/>
    <col min="13569" max="13569" width="5.75" style="298" customWidth="1"/>
    <col min="13570" max="13570" width="44.625" style="298" customWidth="1"/>
    <col min="13571" max="13571" width="43.625" style="298" customWidth="1"/>
    <col min="13572" max="13572" width="0" style="298" hidden="1" customWidth="1"/>
    <col min="13573" max="13573" width="0.125" style="298" customWidth="1"/>
    <col min="13574" max="13824" width="9" style="298"/>
    <col min="13825" max="13825" width="5.75" style="298" customWidth="1"/>
    <col min="13826" max="13826" width="44.625" style="298" customWidth="1"/>
    <col min="13827" max="13827" width="43.625" style="298" customWidth="1"/>
    <col min="13828" max="13828" width="0" style="298" hidden="1" customWidth="1"/>
    <col min="13829" max="13829" width="0.125" style="298" customWidth="1"/>
    <col min="13830" max="14080" width="9" style="298"/>
    <col min="14081" max="14081" width="5.75" style="298" customWidth="1"/>
    <col min="14082" max="14082" width="44.625" style="298" customWidth="1"/>
    <col min="14083" max="14083" width="43.625" style="298" customWidth="1"/>
    <col min="14084" max="14084" width="0" style="298" hidden="1" customWidth="1"/>
    <col min="14085" max="14085" width="0.125" style="298" customWidth="1"/>
    <col min="14086" max="14336" width="9" style="298"/>
    <col min="14337" max="14337" width="5.75" style="298" customWidth="1"/>
    <col min="14338" max="14338" width="44.625" style="298" customWidth="1"/>
    <col min="14339" max="14339" width="43.625" style="298" customWidth="1"/>
    <col min="14340" max="14340" width="0" style="298" hidden="1" customWidth="1"/>
    <col min="14341" max="14341" width="0.125" style="298" customWidth="1"/>
    <col min="14342" max="14592" width="9" style="298"/>
    <col min="14593" max="14593" width="5.75" style="298" customWidth="1"/>
    <col min="14594" max="14594" width="44.625" style="298" customWidth="1"/>
    <col min="14595" max="14595" width="43.625" style="298" customWidth="1"/>
    <col min="14596" max="14596" width="0" style="298" hidden="1" customWidth="1"/>
    <col min="14597" max="14597" width="0.125" style="298" customWidth="1"/>
    <col min="14598" max="14848" width="9" style="298"/>
    <col min="14849" max="14849" width="5.75" style="298" customWidth="1"/>
    <col min="14850" max="14850" width="44.625" style="298" customWidth="1"/>
    <col min="14851" max="14851" width="43.625" style="298" customWidth="1"/>
    <col min="14852" max="14852" width="0" style="298" hidden="1" customWidth="1"/>
    <col min="14853" max="14853" width="0.125" style="298" customWidth="1"/>
    <col min="14854" max="15104" width="9" style="298"/>
    <col min="15105" max="15105" width="5.75" style="298" customWidth="1"/>
    <col min="15106" max="15106" width="44.625" style="298" customWidth="1"/>
    <col min="15107" max="15107" width="43.625" style="298" customWidth="1"/>
    <col min="15108" max="15108" width="0" style="298" hidden="1" customWidth="1"/>
    <col min="15109" max="15109" width="0.125" style="298" customWidth="1"/>
    <col min="15110" max="15360" width="9" style="298"/>
    <col min="15361" max="15361" width="5.75" style="298" customWidth="1"/>
    <col min="15362" max="15362" width="44.625" style="298" customWidth="1"/>
    <col min="15363" max="15363" width="43.625" style="298" customWidth="1"/>
    <col min="15364" max="15364" width="0" style="298" hidden="1" customWidth="1"/>
    <col min="15365" max="15365" width="0.125" style="298" customWidth="1"/>
    <col min="15366" max="15616" width="9" style="298"/>
    <col min="15617" max="15617" width="5.75" style="298" customWidth="1"/>
    <col min="15618" max="15618" width="44.625" style="298" customWidth="1"/>
    <col min="15619" max="15619" width="43.625" style="298" customWidth="1"/>
    <col min="15620" max="15620" width="0" style="298" hidden="1" customWidth="1"/>
    <col min="15621" max="15621" width="0.125" style="298" customWidth="1"/>
    <col min="15622" max="15872" width="9" style="298"/>
    <col min="15873" max="15873" width="5.75" style="298" customWidth="1"/>
    <col min="15874" max="15874" width="44.625" style="298" customWidth="1"/>
    <col min="15875" max="15875" width="43.625" style="298" customWidth="1"/>
    <col min="15876" max="15876" width="0" style="298" hidden="1" customWidth="1"/>
    <col min="15877" max="15877" width="0.125" style="298" customWidth="1"/>
    <col min="15878" max="16128" width="9" style="298"/>
    <col min="16129" max="16129" width="5.75" style="298" customWidth="1"/>
    <col min="16130" max="16130" width="44.625" style="298" customWidth="1"/>
    <col min="16131" max="16131" width="43.625" style="298" customWidth="1"/>
    <col min="16132" max="16132" width="0" style="298" hidden="1" customWidth="1"/>
    <col min="16133" max="16133" width="0.125" style="298" customWidth="1"/>
    <col min="16134" max="16384" width="9" style="298"/>
  </cols>
  <sheetData>
    <row r="1" spans="1:6" ht="12.75" thickBot="1">
      <c r="B1" s="582" t="s">
        <v>1537</v>
      </c>
      <c r="C1" s="583"/>
    </row>
    <row r="2" spans="1:6" s="302" customFormat="1" ht="15.75" thickTop="1" thickBot="1">
      <c r="A2" s="299" t="s">
        <v>1538</v>
      </c>
      <c r="B2" s="300" t="s">
        <v>1539</v>
      </c>
      <c r="C2" s="301" t="s">
        <v>1540</v>
      </c>
      <c r="F2" s="4" t="s">
        <v>164</v>
      </c>
    </row>
    <row r="3" spans="1:6" ht="15" thickTop="1">
      <c r="A3" s="303">
        <v>1</v>
      </c>
      <c r="B3" s="304" t="s">
        <v>914</v>
      </c>
      <c r="C3" s="305" t="s">
        <v>173</v>
      </c>
      <c r="F3" s="370" t="s">
        <v>1641</v>
      </c>
    </row>
    <row r="4" spans="1:6" ht="24">
      <c r="A4" s="306">
        <v>2</v>
      </c>
      <c r="B4" s="307" t="s">
        <v>1541</v>
      </c>
      <c r="C4" s="308" t="s">
        <v>1542</v>
      </c>
    </row>
    <row r="5" spans="1:6">
      <c r="A5" s="306">
        <v>3</v>
      </c>
      <c r="B5" s="309" t="s">
        <v>1108</v>
      </c>
      <c r="C5" s="310" t="s">
        <v>174</v>
      </c>
    </row>
    <row r="6" spans="1:6">
      <c r="A6" s="306">
        <v>4</v>
      </c>
      <c r="B6" s="307" t="s">
        <v>1543</v>
      </c>
      <c r="C6" s="308" t="s">
        <v>1544</v>
      </c>
    </row>
    <row r="7" spans="1:6">
      <c r="A7" s="306">
        <v>5</v>
      </c>
      <c r="B7" s="307" t="s">
        <v>1545</v>
      </c>
      <c r="C7" s="310" t="s">
        <v>1546</v>
      </c>
    </row>
    <row r="8" spans="1:6" ht="72">
      <c r="A8" s="306">
        <v>6</v>
      </c>
      <c r="B8" s="307" t="s">
        <v>1547</v>
      </c>
      <c r="C8" s="311" t="s">
        <v>1548</v>
      </c>
    </row>
    <row r="9" spans="1:6">
      <c r="A9" s="306">
        <v>7</v>
      </c>
      <c r="B9" s="312" t="s">
        <v>1549</v>
      </c>
      <c r="C9" s="310" t="s">
        <v>1550</v>
      </c>
    </row>
    <row r="10" spans="1:6">
      <c r="A10" s="306">
        <v>8</v>
      </c>
      <c r="B10" s="307" t="s">
        <v>1202</v>
      </c>
      <c r="C10" s="310" t="s">
        <v>175</v>
      </c>
    </row>
    <row r="11" spans="1:6">
      <c r="A11" s="306">
        <v>9</v>
      </c>
      <c r="B11" s="313" t="s">
        <v>1092</v>
      </c>
      <c r="C11" s="314" t="s">
        <v>176</v>
      </c>
    </row>
    <row r="12" spans="1:6">
      <c r="A12" s="306">
        <v>10</v>
      </c>
      <c r="B12" s="307" t="s">
        <v>1095</v>
      </c>
      <c r="C12" s="308" t="s">
        <v>177</v>
      </c>
    </row>
    <row r="13" spans="1:6" ht="24">
      <c r="A13" s="306">
        <v>11</v>
      </c>
      <c r="B13" s="307" t="s">
        <v>1551</v>
      </c>
      <c r="C13" s="308" t="s">
        <v>1552</v>
      </c>
    </row>
    <row r="14" spans="1:6" ht="24">
      <c r="A14" s="306">
        <v>12</v>
      </c>
      <c r="B14" s="307" t="s">
        <v>1553</v>
      </c>
      <c r="C14" s="311" t="s">
        <v>1554</v>
      </c>
    </row>
    <row r="15" spans="1:6" ht="24">
      <c r="A15" s="306">
        <v>13</v>
      </c>
      <c r="B15" s="312" t="s">
        <v>1555</v>
      </c>
      <c r="C15" s="311" t="s">
        <v>1556</v>
      </c>
    </row>
    <row r="16" spans="1:6">
      <c r="A16" s="315">
        <v>14</v>
      </c>
      <c r="B16" s="312" t="s">
        <v>1557</v>
      </c>
      <c r="C16" s="311" t="s">
        <v>186</v>
      </c>
    </row>
    <row r="17" spans="1:3" ht="24">
      <c r="A17" s="315">
        <v>15</v>
      </c>
      <c r="B17" s="312" t="s">
        <v>1558</v>
      </c>
      <c r="C17" s="311" t="s">
        <v>1559</v>
      </c>
    </row>
    <row r="18" spans="1:3" ht="72">
      <c r="A18" s="315">
        <v>16</v>
      </c>
      <c r="B18" s="312" t="s">
        <v>1560</v>
      </c>
      <c r="C18" s="311" t="s">
        <v>1561</v>
      </c>
    </row>
    <row r="19" spans="1:3">
      <c r="A19" s="306">
        <v>17</v>
      </c>
      <c r="B19" s="307" t="s">
        <v>1562</v>
      </c>
      <c r="C19" s="308" t="s">
        <v>1563</v>
      </c>
    </row>
    <row r="20" spans="1:3" ht="12" customHeight="1">
      <c r="A20" s="315">
        <v>18</v>
      </c>
      <c r="B20" s="312" t="s">
        <v>919</v>
      </c>
      <c r="C20" s="311" t="s">
        <v>178</v>
      </c>
    </row>
    <row r="21" spans="1:3" ht="24">
      <c r="A21" s="315">
        <v>19</v>
      </c>
      <c r="B21" s="312" t="s">
        <v>1564</v>
      </c>
      <c r="C21" s="311" t="s">
        <v>1565</v>
      </c>
    </row>
    <row r="22" spans="1:3">
      <c r="A22" s="315">
        <v>20</v>
      </c>
      <c r="B22" s="312" t="s">
        <v>1161</v>
      </c>
      <c r="C22" s="311" t="s">
        <v>179</v>
      </c>
    </row>
    <row r="23" spans="1:3">
      <c r="A23" s="315">
        <v>21</v>
      </c>
      <c r="B23" s="312" t="s">
        <v>1566</v>
      </c>
      <c r="C23" s="311" t="s">
        <v>1567</v>
      </c>
    </row>
    <row r="24" spans="1:3" ht="96">
      <c r="A24" s="315">
        <v>22</v>
      </c>
      <c r="B24" s="312" t="s">
        <v>1568</v>
      </c>
      <c r="C24" s="311" t="s">
        <v>1569</v>
      </c>
    </row>
    <row r="25" spans="1:3" ht="24">
      <c r="A25" s="315">
        <v>23</v>
      </c>
      <c r="B25" s="307" t="s">
        <v>1570</v>
      </c>
      <c r="C25" s="308" t="s">
        <v>1571</v>
      </c>
    </row>
    <row r="26" spans="1:3" ht="24">
      <c r="A26" s="315">
        <v>24</v>
      </c>
      <c r="B26" s="307" t="s">
        <v>1572</v>
      </c>
      <c r="C26" s="308" t="s">
        <v>1573</v>
      </c>
    </row>
    <row r="27" spans="1:3">
      <c r="A27" s="315">
        <v>25</v>
      </c>
      <c r="B27" s="316" t="s">
        <v>1574</v>
      </c>
      <c r="C27" s="308" t="s">
        <v>180</v>
      </c>
    </row>
    <row r="28" spans="1:3" ht="24">
      <c r="A28" s="315">
        <v>26</v>
      </c>
      <c r="B28" s="316" t="s">
        <v>1575</v>
      </c>
      <c r="C28" s="308" t="s">
        <v>1576</v>
      </c>
    </row>
    <row r="29" spans="1:3">
      <c r="A29" s="315">
        <v>27</v>
      </c>
      <c r="B29" s="307" t="s">
        <v>1577</v>
      </c>
      <c r="C29" s="308" t="s">
        <v>1578</v>
      </c>
    </row>
    <row r="30" spans="1:3" ht="96">
      <c r="A30" s="306">
        <v>28</v>
      </c>
      <c r="B30" s="317" t="s">
        <v>1579</v>
      </c>
      <c r="C30" s="308" t="s">
        <v>1580</v>
      </c>
    </row>
    <row r="31" spans="1:3">
      <c r="A31" s="306">
        <v>29</v>
      </c>
      <c r="B31" s="312" t="s">
        <v>1581</v>
      </c>
      <c r="C31" s="308" t="s">
        <v>89</v>
      </c>
    </row>
    <row r="32" spans="1:3">
      <c r="A32" s="306">
        <v>30</v>
      </c>
      <c r="B32" s="312" t="s">
        <v>1582</v>
      </c>
      <c r="C32" s="308" t="s">
        <v>181</v>
      </c>
    </row>
    <row r="33" spans="2:3">
      <c r="C33" s="308" t="s">
        <v>1583</v>
      </c>
    </row>
    <row r="34" spans="2:3">
      <c r="B34" s="319"/>
    </row>
  </sheetData>
  <mergeCells count="1">
    <mergeCell ref="B1:C1"/>
  </mergeCells>
  <phoneticPr fontId="142" type="noConversion"/>
  <hyperlinks>
    <hyperlink ref="F2" location="目录!A1" display="返回目录"/>
    <hyperlink ref="F3" location="香港DHL代理价!A1" display="返回报价表"/>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M80"/>
  <sheetViews>
    <sheetView workbookViewId="0">
      <selection activeCell="M1" sqref="M1"/>
    </sheetView>
  </sheetViews>
  <sheetFormatPr defaultColWidth="9" defaultRowHeight="13.5" customHeight="1"/>
  <cols>
    <col min="1" max="2" width="5.875" style="92" customWidth="1"/>
    <col min="3" max="3" width="14.125" style="93" customWidth="1"/>
    <col min="4" max="4" width="13.5" style="93" customWidth="1"/>
    <col min="5" max="6" width="5.875" style="92" customWidth="1"/>
    <col min="7" max="7" width="14.375" style="93" customWidth="1"/>
    <col min="8" max="8" width="13.375" style="93" customWidth="1"/>
    <col min="9" max="10" width="5.875" style="92" customWidth="1"/>
    <col min="11" max="12" width="14.25" style="93" customWidth="1"/>
    <col min="13" max="16384" width="9" style="92"/>
  </cols>
  <sheetData>
    <row r="1" spans="1:13" ht="44.25" customHeight="1">
      <c r="A1" s="589" t="s">
        <v>211</v>
      </c>
      <c r="B1" s="590"/>
      <c r="C1" s="590"/>
      <c r="D1" s="590"/>
      <c r="E1" s="590"/>
      <c r="F1" s="590"/>
      <c r="G1" s="590"/>
      <c r="H1" s="590"/>
      <c r="I1" s="590"/>
      <c r="J1" s="590"/>
      <c r="K1" s="590"/>
      <c r="L1" s="590"/>
      <c r="M1" s="1" t="s">
        <v>164</v>
      </c>
    </row>
    <row r="2" spans="1:13" ht="13.5" customHeight="1">
      <c r="A2" s="94" t="s">
        <v>212</v>
      </c>
      <c r="B2" s="95" t="s">
        <v>213</v>
      </c>
      <c r="C2" s="96" t="s">
        <v>214</v>
      </c>
      <c r="D2" s="97" t="s">
        <v>215</v>
      </c>
      <c r="E2" s="94" t="s">
        <v>212</v>
      </c>
      <c r="F2" s="95" t="s">
        <v>213</v>
      </c>
      <c r="G2" s="96" t="s">
        <v>214</v>
      </c>
      <c r="H2" s="98" t="s">
        <v>215</v>
      </c>
      <c r="I2" s="94" t="s">
        <v>212</v>
      </c>
      <c r="J2" s="95" t="s">
        <v>213</v>
      </c>
      <c r="K2" s="96" t="s">
        <v>214</v>
      </c>
      <c r="L2" s="98" t="s">
        <v>215</v>
      </c>
      <c r="M2" s="1" t="s">
        <v>216</v>
      </c>
    </row>
    <row r="3" spans="1:13" ht="12" customHeight="1">
      <c r="A3" s="99">
        <v>1</v>
      </c>
      <c r="B3" s="100" t="s">
        <v>217</v>
      </c>
      <c r="C3" s="101" t="s">
        <v>218</v>
      </c>
      <c r="D3" s="102" t="s">
        <v>219</v>
      </c>
      <c r="E3" s="584">
        <v>15</v>
      </c>
      <c r="F3" s="100" t="s">
        <v>220</v>
      </c>
      <c r="G3" s="101" t="s">
        <v>221</v>
      </c>
      <c r="H3" s="103" t="s">
        <v>222</v>
      </c>
      <c r="I3" s="584">
        <v>23</v>
      </c>
      <c r="J3" s="100" t="s">
        <v>223</v>
      </c>
      <c r="K3" s="101" t="s">
        <v>224</v>
      </c>
      <c r="L3" s="103" t="s">
        <v>225</v>
      </c>
    </row>
    <row r="4" spans="1:13" ht="12" customHeight="1">
      <c r="A4" s="584">
        <v>2</v>
      </c>
      <c r="B4" s="100" t="s">
        <v>226</v>
      </c>
      <c r="C4" s="101" t="s">
        <v>227</v>
      </c>
      <c r="D4" s="102" t="s">
        <v>228</v>
      </c>
      <c r="E4" s="585"/>
      <c r="F4" s="100" t="s">
        <v>229</v>
      </c>
      <c r="G4" s="101" t="s">
        <v>230</v>
      </c>
      <c r="H4" s="103" t="s">
        <v>231</v>
      </c>
      <c r="I4" s="585"/>
      <c r="J4" s="100" t="s">
        <v>232</v>
      </c>
      <c r="K4" s="101" t="s">
        <v>233</v>
      </c>
      <c r="L4" s="103" t="s">
        <v>234</v>
      </c>
    </row>
    <row r="5" spans="1:13" ht="12" customHeight="1">
      <c r="A5" s="585"/>
      <c r="B5" s="100" t="s">
        <v>235</v>
      </c>
      <c r="C5" s="101" t="s">
        <v>236</v>
      </c>
      <c r="D5" s="102" t="s">
        <v>237</v>
      </c>
      <c r="E5" s="585"/>
      <c r="F5" s="100" t="s">
        <v>238</v>
      </c>
      <c r="G5" s="101" t="s">
        <v>239</v>
      </c>
      <c r="H5" s="103" t="s">
        <v>240</v>
      </c>
      <c r="I5" s="585"/>
      <c r="J5" s="100" t="s">
        <v>241</v>
      </c>
      <c r="K5" s="101" t="s">
        <v>242</v>
      </c>
      <c r="L5" s="103" t="s">
        <v>243</v>
      </c>
    </row>
    <row r="6" spans="1:13" ht="12" customHeight="1">
      <c r="A6" s="585"/>
      <c r="B6" s="100" t="s">
        <v>244</v>
      </c>
      <c r="C6" s="101" t="s">
        <v>245</v>
      </c>
      <c r="D6" s="102" t="s">
        <v>246</v>
      </c>
      <c r="E6" s="586"/>
      <c r="F6" s="100" t="s">
        <v>247</v>
      </c>
      <c r="G6" s="101" t="s">
        <v>248</v>
      </c>
      <c r="H6" s="103" t="s">
        <v>249</v>
      </c>
      <c r="I6" s="585"/>
      <c r="J6" s="100" t="s">
        <v>250</v>
      </c>
      <c r="K6" s="101" t="s">
        <v>251</v>
      </c>
      <c r="L6" s="103" t="s">
        <v>252</v>
      </c>
    </row>
    <row r="7" spans="1:13" ht="12" customHeight="1">
      <c r="A7" s="585"/>
      <c r="B7" s="100" t="s">
        <v>253</v>
      </c>
      <c r="C7" s="101" t="s">
        <v>254</v>
      </c>
      <c r="D7" s="102" t="s">
        <v>255</v>
      </c>
      <c r="E7" s="584">
        <v>16</v>
      </c>
      <c r="F7" s="100" t="s">
        <v>256</v>
      </c>
      <c r="G7" s="101" t="s">
        <v>257</v>
      </c>
      <c r="H7" s="103" t="s">
        <v>258</v>
      </c>
      <c r="I7" s="585"/>
      <c r="J7" s="100" t="s">
        <v>259</v>
      </c>
      <c r="K7" s="101" t="s">
        <v>260</v>
      </c>
      <c r="L7" s="103" t="s">
        <v>261</v>
      </c>
    </row>
    <row r="8" spans="1:13" ht="12" customHeight="1">
      <c r="A8" s="585"/>
      <c r="B8" s="100" t="s">
        <v>262</v>
      </c>
      <c r="C8" s="101" t="s">
        <v>263</v>
      </c>
      <c r="D8" s="102" t="s">
        <v>264</v>
      </c>
      <c r="E8" s="585"/>
      <c r="F8" s="100" t="s">
        <v>265</v>
      </c>
      <c r="G8" s="101" t="s">
        <v>266</v>
      </c>
      <c r="H8" s="103" t="s">
        <v>267</v>
      </c>
      <c r="I8" s="585"/>
      <c r="J8" s="100" t="s">
        <v>268</v>
      </c>
      <c r="K8" s="101" t="s">
        <v>269</v>
      </c>
      <c r="L8" s="103" t="s">
        <v>270</v>
      </c>
    </row>
    <row r="9" spans="1:13" ht="12" customHeight="1">
      <c r="A9" s="585"/>
      <c r="B9" s="100" t="s">
        <v>271</v>
      </c>
      <c r="C9" s="101" t="s">
        <v>272</v>
      </c>
      <c r="D9" s="102" t="s">
        <v>273</v>
      </c>
      <c r="E9" s="585"/>
      <c r="F9" s="100" t="s">
        <v>274</v>
      </c>
      <c r="G9" s="101" t="s">
        <v>275</v>
      </c>
      <c r="H9" s="103" t="s">
        <v>276</v>
      </c>
      <c r="I9" s="585"/>
      <c r="J9" s="100" t="s">
        <v>277</v>
      </c>
      <c r="K9" s="101" t="s">
        <v>278</v>
      </c>
      <c r="L9" s="103" t="s">
        <v>279</v>
      </c>
    </row>
    <row r="10" spans="1:13" ht="12" customHeight="1">
      <c r="A10" s="586"/>
      <c r="B10" s="100" t="s">
        <v>280</v>
      </c>
      <c r="C10" s="101" t="s">
        <v>281</v>
      </c>
      <c r="D10" s="102" t="s">
        <v>282</v>
      </c>
      <c r="E10" s="585"/>
      <c r="F10" s="100" t="s">
        <v>283</v>
      </c>
      <c r="G10" s="101" t="s">
        <v>284</v>
      </c>
      <c r="H10" s="103" t="s">
        <v>285</v>
      </c>
      <c r="I10" s="585"/>
      <c r="J10" s="100" t="s">
        <v>286</v>
      </c>
      <c r="K10" s="101" t="s">
        <v>287</v>
      </c>
      <c r="L10" s="103" t="s">
        <v>288</v>
      </c>
    </row>
    <row r="11" spans="1:13" ht="12" customHeight="1">
      <c r="A11" s="99">
        <v>3</v>
      </c>
      <c r="B11" s="100" t="s">
        <v>289</v>
      </c>
      <c r="C11" s="101" t="s">
        <v>290</v>
      </c>
      <c r="D11" s="102" t="s">
        <v>291</v>
      </c>
      <c r="E11" s="585"/>
      <c r="F11" s="100" t="s">
        <v>292</v>
      </c>
      <c r="G11" s="101" t="s">
        <v>293</v>
      </c>
      <c r="H11" s="103" t="s">
        <v>294</v>
      </c>
      <c r="I11" s="585"/>
      <c r="J11" s="100" t="s">
        <v>295</v>
      </c>
      <c r="K11" s="101" t="s">
        <v>296</v>
      </c>
      <c r="L11" s="103" t="s">
        <v>297</v>
      </c>
    </row>
    <row r="12" spans="1:13" ht="12" customHeight="1">
      <c r="A12" s="584">
        <v>4</v>
      </c>
      <c r="B12" s="100" t="s">
        <v>298</v>
      </c>
      <c r="C12" s="101" t="s">
        <v>299</v>
      </c>
      <c r="D12" s="102" t="s">
        <v>300</v>
      </c>
      <c r="E12" s="586"/>
      <c r="F12" s="100" t="s">
        <v>301</v>
      </c>
      <c r="G12" s="101" t="s">
        <v>302</v>
      </c>
      <c r="H12" s="103" t="s">
        <v>303</v>
      </c>
      <c r="I12" s="585"/>
      <c r="J12" s="100" t="s">
        <v>304</v>
      </c>
      <c r="K12" s="101" t="s">
        <v>305</v>
      </c>
      <c r="L12" s="103" t="s">
        <v>306</v>
      </c>
    </row>
    <row r="13" spans="1:13" ht="12" customHeight="1">
      <c r="A13" s="586"/>
      <c r="B13" s="100" t="s">
        <v>307</v>
      </c>
      <c r="C13" s="101" t="s">
        <v>308</v>
      </c>
      <c r="D13" s="102" t="s">
        <v>309</v>
      </c>
      <c r="E13" s="584">
        <v>17</v>
      </c>
      <c r="F13" s="100" t="s">
        <v>310</v>
      </c>
      <c r="G13" s="101" t="s">
        <v>311</v>
      </c>
      <c r="H13" s="103" t="s">
        <v>312</v>
      </c>
      <c r="I13" s="585"/>
      <c r="J13" s="100" t="s">
        <v>313</v>
      </c>
      <c r="K13" s="101" t="s">
        <v>314</v>
      </c>
      <c r="L13" s="103" t="s">
        <v>315</v>
      </c>
    </row>
    <row r="14" spans="1:13" ht="12" customHeight="1">
      <c r="A14" s="584">
        <v>5</v>
      </c>
      <c r="B14" s="100" t="s">
        <v>316</v>
      </c>
      <c r="C14" s="101" t="s">
        <v>317</v>
      </c>
      <c r="D14" s="102" t="s">
        <v>318</v>
      </c>
      <c r="E14" s="585"/>
      <c r="F14" s="100" t="s">
        <v>319</v>
      </c>
      <c r="G14" s="101" t="s">
        <v>320</v>
      </c>
      <c r="H14" s="103" t="s">
        <v>321</v>
      </c>
      <c r="I14" s="585"/>
      <c r="J14" s="100" t="s">
        <v>322</v>
      </c>
      <c r="K14" s="101" t="s">
        <v>323</v>
      </c>
      <c r="L14" s="103" t="s">
        <v>324</v>
      </c>
    </row>
    <row r="15" spans="1:13" ht="12" customHeight="1">
      <c r="A15" s="585"/>
      <c r="B15" s="100" t="s">
        <v>325</v>
      </c>
      <c r="C15" s="101" t="s">
        <v>326</v>
      </c>
      <c r="D15" s="102" t="s">
        <v>327</v>
      </c>
      <c r="E15" s="585"/>
      <c r="F15" s="100" t="s">
        <v>328</v>
      </c>
      <c r="G15" s="101" t="s">
        <v>329</v>
      </c>
      <c r="H15" s="103" t="s">
        <v>330</v>
      </c>
      <c r="I15" s="585"/>
      <c r="J15" s="100" t="s">
        <v>331</v>
      </c>
      <c r="K15" s="101" t="s">
        <v>332</v>
      </c>
      <c r="L15" s="103" t="s">
        <v>333</v>
      </c>
    </row>
    <row r="16" spans="1:13" ht="12" customHeight="1">
      <c r="A16" s="585"/>
      <c r="B16" s="100" t="s">
        <v>334</v>
      </c>
      <c r="C16" s="101" t="s">
        <v>335</v>
      </c>
      <c r="D16" s="102" t="s">
        <v>336</v>
      </c>
      <c r="E16" s="585"/>
      <c r="F16" s="100" t="s">
        <v>337</v>
      </c>
      <c r="G16" s="101" t="s">
        <v>338</v>
      </c>
      <c r="H16" s="103" t="s">
        <v>339</v>
      </c>
      <c r="I16" s="586"/>
      <c r="J16" s="100" t="s">
        <v>340</v>
      </c>
      <c r="K16" s="101" t="s">
        <v>341</v>
      </c>
      <c r="L16" s="103" t="s">
        <v>342</v>
      </c>
    </row>
    <row r="17" spans="1:12" ht="12" customHeight="1">
      <c r="A17" s="586"/>
      <c r="B17" s="100" t="s">
        <v>343</v>
      </c>
      <c r="C17" s="101" t="s">
        <v>344</v>
      </c>
      <c r="D17" s="102" t="s">
        <v>345</v>
      </c>
      <c r="E17" s="585"/>
      <c r="F17" s="100" t="s">
        <v>346</v>
      </c>
      <c r="G17" s="101" t="s">
        <v>347</v>
      </c>
      <c r="H17" s="103" t="s">
        <v>348</v>
      </c>
      <c r="I17" s="584">
        <v>24</v>
      </c>
      <c r="J17" s="100" t="s">
        <v>349</v>
      </c>
      <c r="K17" s="101" t="s">
        <v>350</v>
      </c>
      <c r="L17" s="103" t="s">
        <v>351</v>
      </c>
    </row>
    <row r="18" spans="1:12" ht="12" customHeight="1">
      <c r="A18" s="584">
        <v>6</v>
      </c>
      <c r="B18" s="100" t="s">
        <v>352</v>
      </c>
      <c r="C18" s="101" t="s">
        <v>353</v>
      </c>
      <c r="D18" s="102" t="s">
        <v>354</v>
      </c>
      <c r="E18" s="585"/>
      <c r="F18" s="100" t="s">
        <v>355</v>
      </c>
      <c r="G18" s="101" t="s">
        <v>356</v>
      </c>
      <c r="H18" s="103" t="s">
        <v>357</v>
      </c>
      <c r="I18" s="585"/>
      <c r="J18" s="100" t="s">
        <v>358</v>
      </c>
      <c r="K18" s="101" t="s">
        <v>359</v>
      </c>
      <c r="L18" s="103" t="s">
        <v>360</v>
      </c>
    </row>
    <row r="19" spans="1:12" ht="12" customHeight="1">
      <c r="A19" s="585"/>
      <c r="B19" s="100" t="s">
        <v>361</v>
      </c>
      <c r="C19" s="101" t="s">
        <v>362</v>
      </c>
      <c r="D19" s="102" t="s">
        <v>363</v>
      </c>
      <c r="E19" s="585"/>
      <c r="F19" s="100" t="s">
        <v>364</v>
      </c>
      <c r="G19" s="101" t="s">
        <v>365</v>
      </c>
      <c r="H19" s="103" t="s">
        <v>366</v>
      </c>
      <c r="I19" s="586"/>
      <c r="J19" s="100" t="s">
        <v>367</v>
      </c>
      <c r="K19" s="101" t="s">
        <v>368</v>
      </c>
      <c r="L19" s="103" t="s">
        <v>369</v>
      </c>
    </row>
    <row r="20" spans="1:12" ht="12" customHeight="1">
      <c r="A20" s="585"/>
      <c r="B20" s="100" t="s">
        <v>370</v>
      </c>
      <c r="C20" s="101" t="s">
        <v>371</v>
      </c>
      <c r="D20" s="102" t="s">
        <v>372</v>
      </c>
      <c r="E20" s="585"/>
      <c r="F20" s="100" t="s">
        <v>373</v>
      </c>
      <c r="G20" s="101" t="s">
        <v>374</v>
      </c>
      <c r="H20" s="103" t="s">
        <v>375</v>
      </c>
      <c r="I20" s="584">
        <v>25</v>
      </c>
      <c r="J20" s="100" t="s">
        <v>376</v>
      </c>
      <c r="K20" s="101" t="s">
        <v>377</v>
      </c>
      <c r="L20" s="103" t="s">
        <v>378</v>
      </c>
    </row>
    <row r="21" spans="1:12" ht="12" customHeight="1">
      <c r="A21" s="585"/>
      <c r="B21" s="100" t="s">
        <v>379</v>
      </c>
      <c r="C21" s="101" t="s">
        <v>380</v>
      </c>
      <c r="D21" s="102" t="s">
        <v>381</v>
      </c>
      <c r="E21" s="585"/>
      <c r="F21" s="100" t="s">
        <v>382</v>
      </c>
      <c r="G21" s="101" t="s">
        <v>383</v>
      </c>
      <c r="H21" s="103" t="s">
        <v>384</v>
      </c>
      <c r="I21" s="585"/>
      <c r="J21" s="107" t="s">
        <v>385</v>
      </c>
      <c r="K21" s="108" t="s">
        <v>386</v>
      </c>
      <c r="L21" s="109" t="s">
        <v>387</v>
      </c>
    </row>
    <row r="22" spans="1:12" ht="12" customHeight="1">
      <c r="A22" s="585"/>
      <c r="B22" s="100" t="s">
        <v>388</v>
      </c>
      <c r="C22" s="101" t="s">
        <v>389</v>
      </c>
      <c r="D22" s="102" t="s">
        <v>390</v>
      </c>
      <c r="E22" s="585"/>
      <c r="F22" s="100" t="s">
        <v>391</v>
      </c>
      <c r="G22" s="101" t="s">
        <v>392</v>
      </c>
      <c r="H22" s="103" t="s">
        <v>393</v>
      </c>
      <c r="I22" s="585"/>
      <c r="J22" s="100" t="s">
        <v>394</v>
      </c>
      <c r="K22" s="101" t="s">
        <v>395</v>
      </c>
      <c r="L22" s="103" t="s">
        <v>396</v>
      </c>
    </row>
    <row r="23" spans="1:12" ht="12" customHeight="1">
      <c r="A23" s="585"/>
      <c r="B23" s="100" t="s">
        <v>397</v>
      </c>
      <c r="C23" s="101" t="s">
        <v>398</v>
      </c>
      <c r="D23" s="102" t="s">
        <v>399</v>
      </c>
      <c r="E23" s="585"/>
      <c r="F23" s="100" t="s">
        <v>400</v>
      </c>
      <c r="G23" s="101" t="s">
        <v>401</v>
      </c>
      <c r="H23" s="103" t="s">
        <v>402</v>
      </c>
      <c r="I23" s="585"/>
      <c r="J23" s="100" t="s">
        <v>403</v>
      </c>
      <c r="K23" s="101" t="s">
        <v>404</v>
      </c>
      <c r="L23" s="103" t="s">
        <v>405</v>
      </c>
    </row>
    <row r="24" spans="1:12" ht="12" customHeight="1">
      <c r="A24" s="585"/>
      <c r="B24" s="100" t="s">
        <v>406</v>
      </c>
      <c r="C24" s="101" t="s">
        <v>407</v>
      </c>
      <c r="D24" s="102" t="s">
        <v>408</v>
      </c>
      <c r="E24" s="585"/>
      <c r="F24" s="100" t="s">
        <v>409</v>
      </c>
      <c r="G24" s="101" t="s">
        <v>410</v>
      </c>
      <c r="H24" s="103" t="s">
        <v>411</v>
      </c>
      <c r="I24" s="585"/>
      <c r="J24" s="100" t="s">
        <v>412</v>
      </c>
      <c r="K24" s="101" t="s">
        <v>413</v>
      </c>
      <c r="L24" s="103" t="s">
        <v>414</v>
      </c>
    </row>
    <row r="25" spans="1:12" ht="12" customHeight="1">
      <c r="A25" s="585"/>
      <c r="B25" s="100" t="s">
        <v>415</v>
      </c>
      <c r="C25" s="101" t="s">
        <v>416</v>
      </c>
      <c r="D25" s="102" t="s">
        <v>417</v>
      </c>
      <c r="E25" s="585"/>
      <c r="F25" s="100" t="s">
        <v>418</v>
      </c>
      <c r="G25" s="101" t="s">
        <v>419</v>
      </c>
      <c r="H25" s="103" t="s">
        <v>420</v>
      </c>
      <c r="I25" s="585"/>
      <c r="J25" s="100" t="s">
        <v>421</v>
      </c>
      <c r="K25" s="101" t="s">
        <v>422</v>
      </c>
      <c r="L25" s="103" t="s">
        <v>423</v>
      </c>
    </row>
    <row r="26" spans="1:12" ht="12" customHeight="1">
      <c r="A26" s="585"/>
      <c r="B26" s="100" t="s">
        <v>424</v>
      </c>
      <c r="C26" s="101" t="s">
        <v>425</v>
      </c>
      <c r="D26" s="102" t="s">
        <v>426</v>
      </c>
      <c r="E26" s="585"/>
      <c r="F26" s="100" t="s">
        <v>427</v>
      </c>
      <c r="G26" s="101" t="s">
        <v>428</v>
      </c>
      <c r="H26" s="103" t="s">
        <v>429</v>
      </c>
      <c r="I26" s="586"/>
      <c r="J26" s="100" t="s">
        <v>430</v>
      </c>
      <c r="K26" s="101" t="s">
        <v>431</v>
      </c>
      <c r="L26" s="103" t="s">
        <v>432</v>
      </c>
    </row>
    <row r="27" spans="1:12" ht="12" customHeight="1">
      <c r="A27" s="585"/>
      <c r="B27" s="100" t="s">
        <v>433</v>
      </c>
      <c r="C27" s="101" t="s">
        <v>434</v>
      </c>
      <c r="D27" s="102" t="s">
        <v>435</v>
      </c>
      <c r="E27" s="585"/>
      <c r="F27" s="100" t="s">
        <v>436</v>
      </c>
      <c r="G27" s="101" t="s">
        <v>437</v>
      </c>
      <c r="H27" s="103" t="s">
        <v>438</v>
      </c>
      <c r="I27" s="584">
        <v>26</v>
      </c>
      <c r="J27" s="100" t="s">
        <v>439</v>
      </c>
      <c r="K27" s="101" t="s">
        <v>440</v>
      </c>
      <c r="L27" s="103" t="s">
        <v>441</v>
      </c>
    </row>
    <row r="28" spans="1:12" ht="12" customHeight="1">
      <c r="A28" s="585"/>
      <c r="B28" s="100" t="s">
        <v>442</v>
      </c>
      <c r="C28" s="101" t="s">
        <v>443</v>
      </c>
      <c r="D28" s="102" t="s">
        <v>444</v>
      </c>
      <c r="E28" s="585"/>
      <c r="F28" s="100" t="s">
        <v>445</v>
      </c>
      <c r="G28" s="101" t="s">
        <v>446</v>
      </c>
      <c r="H28" s="103" t="s">
        <v>447</v>
      </c>
      <c r="I28" s="585"/>
      <c r="J28" s="100" t="s">
        <v>448</v>
      </c>
      <c r="K28" s="101" t="s">
        <v>449</v>
      </c>
      <c r="L28" s="103" t="s">
        <v>450</v>
      </c>
    </row>
    <row r="29" spans="1:12" ht="12" customHeight="1">
      <c r="A29" s="585"/>
      <c r="B29" s="100" t="s">
        <v>451</v>
      </c>
      <c r="C29" s="101" t="s">
        <v>452</v>
      </c>
      <c r="D29" s="102" t="s">
        <v>453</v>
      </c>
      <c r="E29" s="585"/>
      <c r="F29" s="100" t="s">
        <v>454</v>
      </c>
      <c r="G29" s="101" t="s">
        <v>455</v>
      </c>
      <c r="H29" s="103" t="s">
        <v>456</v>
      </c>
      <c r="I29" s="585"/>
      <c r="J29" s="100" t="s">
        <v>457</v>
      </c>
      <c r="K29" s="101" t="s">
        <v>458</v>
      </c>
      <c r="L29" s="103" t="s">
        <v>459</v>
      </c>
    </row>
    <row r="30" spans="1:12" ht="12" customHeight="1">
      <c r="A30" s="585"/>
      <c r="B30" s="104" t="s">
        <v>460</v>
      </c>
      <c r="C30" s="105" t="s">
        <v>461</v>
      </c>
      <c r="D30" s="106" t="s">
        <v>462</v>
      </c>
      <c r="E30" s="585"/>
      <c r="F30" s="100" t="s">
        <v>463</v>
      </c>
      <c r="G30" s="101" t="s">
        <v>464</v>
      </c>
      <c r="H30" s="103" t="s">
        <v>465</v>
      </c>
      <c r="I30" s="586"/>
      <c r="J30" s="100" t="s">
        <v>466</v>
      </c>
      <c r="K30" s="101" t="s">
        <v>467</v>
      </c>
      <c r="L30" s="103" t="s">
        <v>468</v>
      </c>
    </row>
    <row r="31" spans="1:12" ht="12" customHeight="1">
      <c r="A31" s="585"/>
      <c r="B31" s="100" t="s">
        <v>469</v>
      </c>
      <c r="C31" s="101" t="s">
        <v>470</v>
      </c>
      <c r="D31" s="102" t="s">
        <v>471</v>
      </c>
      <c r="E31" s="585"/>
      <c r="F31" s="100" t="s">
        <v>472</v>
      </c>
      <c r="G31" s="101" t="s">
        <v>473</v>
      </c>
      <c r="H31" s="103" t="s">
        <v>474</v>
      </c>
      <c r="I31" s="584">
        <v>27</v>
      </c>
      <c r="J31" s="100" t="s">
        <v>475</v>
      </c>
      <c r="K31" s="101" t="s">
        <v>476</v>
      </c>
      <c r="L31" s="103" t="s">
        <v>477</v>
      </c>
    </row>
    <row r="32" spans="1:12" ht="12" customHeight="1">
      <c r="A32" s="585"/>
      <c r="B32" s="100" t="s">
        <v>478</v>
      </c>
      <c r="C32" s="101" t="s">
        <v>479</v>
      </c>
      <c r="D32" s="102" t="s">
        <v>480</v>
      </c>
      <c r="E32" s="586"/>
      <c r="F32" s="100" t="s">
        <v>481</v>
      </c>
      <c r="G32" s="101" t="s">
        <v>482</v>
      </c>
      <c r="H32" s="103" t="s">
        <v>483</v>
      </c>
      <c r="I32" s="585"/>
      <c r="J32" s="100" t="s">
        <v>484</v>
      </c>
      <c r="K32" s="101" t="s">
        <v>485</v>
      </c>
      <c r="L32" s="103" t="s">
        <v>486</v>
      </c>
    </row>
    <row r="33" spans="1:12" ht="12" customHeight="1">
      <c r="A33" s="585"/>
      <c r="B33" s="100" t="s">
        <v>487</v>
      </c>
      <c r="C33" s="101" t="s">
        <v>488</v>
      </c>
      <c r="D33" s="102" t="s">
        <v>489</v>
      </c>
      <c r="E33" s="584">
        <v>18</v>
      </c>
      <c r="F33" s="100" t="s">
        <v>490</v>
      </c>
      <c r="G33" s="101" t="s">
        <v>491</v>
      </c>
      <c r="H33" s="103" t="s">
        <v>492</v>
      </c>
      <c r="I33" s="585"/>
      <c r="J33" s="100" t="s">
        <v>493</v>
      </c>
      <c r="K33" s="101" t="s">
        <v>494</v>
      </c>
      <c r="L33" s="103" t="s">
        <v>495</v>
      </c>
    </row>
    <row r="34" spans="1:12" ht="12" customHeight="1">
      <c r="A34" s="585"/>
      <c r="B34" s="100" t="s">
        <v>496</v>
      </c>
      <c r="C34" s="101" t="s">
        <v>497</v>
      </c>
      <c r="D34" s="102" t="s">
        <v>498</v>
      </c>
      <c r="E34" s="585"/>
      <c r="F34" s="107" t="s">
        <v>499</v>
      </c>
      <c r="G34" s="108" t="s">
        <v>500</v>
      </c>
      <c r="H34" s="109" t="s">
        <v>501</v>
      </c>
      <c r="I34" s="585"/>
      <c r="J34" s="100" t="s">
        <v>502</v>
      </c>
      <c r="K34" s="101" t="s">
        <v>503</v>
      </c>
      <c r="L34" s="103" t="s">
        <v>504</v>
      </c>
    </row>
    <row r="35" spans="1:12" ht="12" customHeight="1">
      <c r="A35" s="585"/>
      <c r="B35" s="100" t="s">
        <v>505</v>
      </c>
      <c r="C35" s="101" t="s">
        <v>506</v>
      </c>
      <c r="D35" s="102" t="s">
        <v>507</v>
      </c>
      <c r="E35" s="585"/>
      <c r="F35" s="100" t="s">
        <v>508</v>
      </c>
      <c r="G35" s="101" t="s">
        <v>509</v>
      </c>
      <c r="H35" s="103" t="s">
        <v>510</v>
      </c>
      <c r="I35" s="586"/>
      <c r="J35" s="100" t="s">
        <v>511</v>
      </c>
      <c r="K35" s="101" t="s">
        <v>512</v>
      </c>
      <c r="L35" s="103" t="s">
        <v>513</v>
      </c>
    </row>
    <row r="36" spans="1:12" ht="12" customHeight="1">
      <c r="A36" s="585"/>
      <c r="B36" s="107" t="s">
        <v>514</v>
      </c>
      <c r="C36" s="108" t="s">
        <v>515</v>
      </c>
      <c r="D36" s="110" t="s">
        <v>516</v>
      </c>
      <c r="E36" s="585"/>
      <c r="F36" s="100" t="s">
        <v>517</v>
      </c>
      <c r="G36" s="101" t="s">
        <v>518</v>
      </c>
      <c r="H36" s="103" t="s">
        <v>519</v>
      </c>
      <c r="I36" s="584">
        <v>28</v>
      </c>
      <c r="J36" s="100" t="s">
        <v>520</v>
      </c>
      <c r="K36" s="101" t="s">
        <v>521</v>
      </c>
      <c r="L36" s="103" t="s">
        <v>522</v>
      </c>
    </row>
    <row r="37" spans="1:12" ht="12" customHeight="1">
      <c r="A37" s="585"/>
      <c r="B37" s="100" t="s">
        <v>523</v>
      </c>
      <c r="C37" s="101" t="s">
        <v>524</v>
      </c>
      <c r="D37" s="102" t="s">
        <v>525</v>
      </c>
      <c r="E37" s="585"/>
      <c r="F37" s="100" t="s">
        <v>526</v>
      </c>
      <c r="G37" s="101" t="s">
        <v>527</v>
      </c>
      <c r="H37" s="103" t="s">
        <v>528</v>
      </c>
      <c r="I37" s="585"/>
      <c r="J37" s="100" t="s">
        <v>529</v>
      </c>
      <c r="K37" s="101" t="s">
        <v>530</v>
      </c>
      <c r="L37" s="103" t="s">
        <v>531</v>
      </c>
    </row>
    <row r="38" spans="1:12" ht="12" customHeight="1">
      <c r="A38" s="585"/>
      <c r="B38" s="100" t="s">
        <v>532</v>
      </c>
      <c r="C38" s="101" t="s">
        <v>533</v>
      </c>
      <c r="D38" s="102" t="s">
        <v>534</v>
      </c>
      <c r="E38" s="586"/>
      <c r="F38" s="100" t="s">
        <v>535</v>
      </c>
      <c r="G38" s="101" t="s">
        <v>536</v>
      </c>
      <c r="H38" s="103" t="s">
        <v>537</v>
      </c>
      <c r="I38" s="585"/>
      <c r="J38" s="100" t="s">
        <v>538</v>
      </c>
      <c r="K38" s="101" t="s">
        <v>539</v>
      </c>
      <c r="L38" s="103" t="s">
        <v>540</v>
      </c>
    </row>
    <row r="39" spans="1:12" ht="12" customHeight="1">
      <c r="A39" s="585"/>
      <c r="B39" s="100" t="s">
        <v>541</v>
      </c>
      <c r="C39" s="101" t="s">
        <v>542</v>
      </c>
      <c r="D39" s="102" t="s">
        <v>543</v>
      </c>
      <c r="E39" s="99">
        <v>19</v>
      </c>
      <c r="F39" s="100" t="s">
        <v>544</v>
      </c>
      <c r="G39" s="101" t="s">
        <v>545</v>
      </c>
      <c r="H39" s="103" t="s">
        <v>546</v>
      </c>
      <c r="I39" s="585"/>
      <c r="J39" s="100" t="s">
        <v>547</v>
      </c>
      <c r="K39" s="101" t="s">
        <v>548</v>
      </c>
      <c r="L39" s="103" t="s">
        <v>549</v>
      </c>
    </row>
    <row r="40" spans="1:12" ht="12" customHeight="1">
      <c r="A40" s="585"/>
      <c r="B40" s="100" t="s">
        <v>550</v>
      </c>
      <c r="C40" s="101" t="s">
        <v>551</v>
      </c>
      <c r="D40" s="102" t="s">
        <v>552</v>
      </c>
      <c r="E40" s="584">
        <v>20</v>
      </c>
      <c r="F40" s="100" t="s">
        <v>553</v>
      </c>
      <c r="G40" s="101" t="s">
        <v>554</v>
      </c>
      <c r="H40" s="103" t="s">
        <v>555</v>
      </c>
      <c r="I40" s="586"/>
      <c r="J40" s="100" t="s">
        <v>556</v>
      </c>
      <c r="K40" s="101" t="s">
        <v>557</v>
      </c>
      <c r="L40" s="103" t="s">
        <v>558</v>
      </c>
    </row>
    <row r="41" spans="1:12" ht="12" customHeight="1">
      <c r="A41" s="585"/>
      <c r="B41" s="100" t="s">
        <v>559</v>
      </c>
      <c r="C41" s="101" t="s">
        <v>560</v>
      </c>
      <c r="D41" s="102" t="s">
        <v>561</v>
      </c>
      <c r="E41" s="585"/>
      <c r="F41" s="100" t="s">
        <v>562</v>
      </c>
      <c r="G41" s="101" t="s">
        <v>563</v>
      </c>
      <c r="H41" s="103" t="s">
        <v>564</v>
      </c>
      <c r="I41" s="584">
        <v>29</v>
      </c>
      <c r="J41" s="100" t="s">
        <v>565</v>
      </c>
      <c r="K41" s="101" t="s">
        <v>566</v>
      </c>
      <c r="L41" s="103" t="s">
        <v>567</v>
      </c>
    </row>
    <row r="42" spans="1:12" ht="12" customHeight="1">
      <c r="A42" s="585"/>
      <c r="B42" s="100" t="s">
        <v>568</v>
      </c>
      <c r="C42" s="101" t="s">
        <v>569</v>
      </c>
      <c r="D42" s="102" t="s">
        <v>570</v>
      </c>
      <c r="E42" s="585"/>
      <c r="F42" s="100" t="s">
        <v>571</v>
      </c>
      <c r="G42" s="101" t="s">
        <v>572</v>
      </c>
      <c r="H42" s="103" t="s">
        <v>573</v>
      </c>
      <c r="I42" s="585"/>
      <c r="J42" s="100" t="s">
        <v>574</v>
      </c>
      <c r="K42" s="101" t="s">
        <v>575</v>
      </c>
      <c r="L42" s="103" t="s">
        <v>576</v>
      </c>
    </row>
    <row r="43" spans="1:12" ht="12" customHeight="1">
      <c r="A43" s="586"/>
      <c r="B43" s="100" t="s">
        <v>577</v>
      </c>
      <c r="C43" s="101" t="s">
        <v>578</v>
      </c>
      <c r="D43" s="102" t="s">
        <v>579</v>
      </c>
      <c r="E43" s="585"/>
      <c r="F43" s="100" t="s">
        <v>580</v>
      </c>
      <c r="G43" s="101" t="s">
        <v>581</v>
      </c>
      <c r="H43" s="103" t="s">
        <v>582</v>
      </c>
      <c r="I43" s="585"/>
      <c r="J43" s="100" t="s">
        <v>583</v>
      </c>
      <c r="K43" s="101" t="s">
        <v>584</v>
      </c>
      <c r="L43" s="103" t="s">
        <v>585</v>
      </c>
    </row>
    <row r="44" spans="1:12" ht="12" customHeight="1">
      <c r="A44" s="584">
        <v>7</v>
      </c>
      <c r="B44" s="100" t="s">
        <v>586</v>
      </c>
      <c r="C44" s="101" t="s">
        <v>587</v>
      </c>
      <c r="D44" s="102" t="s">
        <v>588</v>
      </c>
      <c r="E44" s="585"/>
      <c r="F44" s="100" t="s">
        <v>589</v>
      </c>
      <c r="G44" s="101" t="s">
        <v>590</v>
      </c>
      <c r="H44" s="103" t="s">
        <v>591</v>
      </c>
      <c r="I44" s="585"/>
      <c r="J44" s="100" t="s">
        <v>592</v>
      </c>
      <c r="K44" s="101" t="s">
        <v>593</v>
      </c>
      <c r="L44" s="103" t="s">
        <v>594</v>
      </c>
    </row>
    <row r="45" spans="1:12" ht="12" customHeight="1">
      <c r="A45" s="586"/>
      <c r="B45" s="100" t="s">
        <v>595</v>
      </c>
      <c r="C45" s="101" t="s">
        <v>596</v>
      </c>
      <c r="D45" s="102" t="s">
        <v>597</v>
      </c>
      <c r="E45" s="585"/>
      <c r="F45" s="100" t="s">
        <v>598</v>
      </c>
      <c r="G45" s="101" t="s">
        <v>599</v>
      </c>
      <c r="H45" s="103" t="s">
        <v>600</v>
      </c>
      <c r="I45" s="585"/>
      <c r="J45" s="100" t="s">
        <v>601</v>
      </c>
      <c r="K45" s="101" t="s">
        <v>602</v>
      </c>
      <c r="L45" s="103" t="s">
        <v>603</v>
      </c>
    </row>
    <row r="46" spans="1:12" ht="12" customHeight="1">
      <c r="A46" s="99">
        <v>8</v>
      </c>
      <c r="B46" s="100" t="s">
        <v>604</v>
      </c>
      <c r="C46" s="101" t="s">
        <v>605</v>
      </c>
      <c r="D46" s="102" t="s">
        <v>606</v>
      </c>
      <c r="E46" s="585"/>
      <c r="F46" s="100" t="s">
        <v>607</v>
      </c>
      <c r="G46" s="101" t="s">
        <v>608</v>
      </c>
      <c r="H46" s="103" t="s">
        <v>609</v>
      </c>
      <c r="I46" s="585"/>
      <c r="J46" s="100" t="s">
        <v>610</v>
      </c>
      <c r="K46" s="101" t="s">
        <v>611</v>
      </c>
      <c r="L46" s="103" t="s">
        <v>612</v>
      </c>
    </row>
    <row r="47" spans="1:12" ht="12" customHeight="1">
      <c r="A47" s="99">
        <v>9</v>
      </c>
      <c r="B47" s="100" t="s">
        <v>613</v>
      </c>
      <c r="C47" s="101" t="s">
        <v>614</v>
      </c>
      <c r="D47" s="102" t="s">
        <v>615</v>
      </c>
      <c r="E47" s="585"/>
      <c r="F47" s="107" t="s">
        <v>616</v>
      </c>
      <c r="G47" s="108" t="s">
        <v>617</v>
      </c>
      <c r="H47" s="109" t="s">
        <v>618</v>
      </c>
      <c r="I47" s="585"/>
      <c r="J47" s="100" t="s">
        <v>619</v>
      </c>
      <c r="K47" s="101" t="s">
        <v>620</v>
      </c>
      <c r="L47" s="103" t="s">
        <v>621</v>
      </c>
    </row>
    <row r="48" spans="1:12" ht="12" customHeight="1">
      <c r="A48" s="99">
        <v>10</v>
      </c>
      <c r="B48" s="100" t="s">
        <v>622</v>
      </c>
      <c r="C48" s="101" t="s">
        <v>623</v>
      </c>
      <c r="D48" s="102" t="s">
        <v>624</v>
      </c>
      <c r="E48" s="586"/>
      <c r="F48" s="104" t="s">
        <v>625</v>
      </c>
      <c r="G48" s="105" t="s">
        <v>626</v>
      </c>
      <c r="H48" s="111" t="s">
        <v>627</v>
      </c>
      <c r="I48" s="585"/>
      <c r="J48" s="100" t="s">
        <v>628</v>
      </c>
      <c r="K48" s="101" t="s">
        <v>629</v>
      </c>
      <c r="L48" s="103" t="s">
        <v>630</v>
      </c>
    </row>
    <row r="49" spans="1:12" ht="12" customHeight="1">
      <c r="A49" s="99">
        <v>11</v>
      </c>
      <c r="B49" s="100" t="s">
        <v>631</v>
      </c>
      <c r="C49" s="101" t="s">
        <v>632</v>
      </c>
      <c r="D49" s="102" t="s">
        <v>633</v>
      </c>
      <c r="E49" s="99">
        <v>21</v>
      </c>
      <c r="F49" s="100" t="s">
        <v>634</v>
      </c>
      <c r="G49" s="101" t="s">
        <v>635</v>
      </c>
      <c r="H49" s="103" t="s">
        <v>636</v>
      </c>
      <c r="I49" s="585"/>
      <c r="J49" s="100" t="s">
        <v>637</v>
      </c>
      <c r="K49" s="101" t="s">
        <v>638</v>
      </c>
      <c r="L49" s="103" t="s">
        <v>639</v>
      </c>
    </row>
    <row r="50" spans="1:12" ht="12" customHeight="1">
      <c r="A50" s="584">
        <v>12</v>
      </c>
      <c r="B50" s="100" t="s">
        <v>640</v>
      </c>
      <c r="C50" s="101" t="s">
        <v>641</v>
      </c>
      <c r="D50" s="102" t="s">
        <v>642</v>
      </c>
      <c r="E50" s="584">
        <v>22</v>
      </c>
      <c r="F50" s="100" t="s">
        <v>643</v>
      </c>
      <c r="G50" s="101" t="s">
        <v>644</v>
      </c>
      <c r="H50" s="103" t="s">
        <v>645</v>
      </c>
      <c r="I50" s="585"/>
      <c r="J50" s="100" t="s">
        <v>646</v>
      </c>
      <c r="K50" s="101" t="s">
        <v>647</v>
      </c>
      <c r="L50" s="103" t="s">
        <v>648</v>
      </c>
    </row>
    <row r="51" spans="1:12" ht="12" customHeight="1">
      <c r="A51" s="585"/>
      <c r="B51" s="100" t="s">
        <v>649</v>
      </c>
      <c r="C51" s="101" t="s">
        <v>650</v>
      </c>
      <c r="D51" s="102" t="s">
        <v>651</v>
      </c>
      <c r="E51" s="585"/>
      <c r="F51" s="100" t="s">
        <v>652</v>
      </c>
      <c r="G51" s="101" t="s">
        <v>653</v>
      </c>
      <c r="H51" s="103" t="s">
        <v>654</v>
      </c>
      <c r="I51" s="585"/>
      <c r="J51" s="100" t="s">
        <v>655</v>
      </c>
      <c r="K51" s="101" t="s">
        <v>656</v>
      </c>
      <c r="L51" s="103" t="s">
        <v>657</v>
      </c>
    </row>
    <row r="52" spans="1:12" ht="12" customHeight="1">
      <c r="A52" s="585"/>
      <c r="B52" s="100" t="s">
        <v>658</v>
      </c>
      <c r="C52" s="101" t="s">
        <v>659</v>
      </c>
      <c r="D52" s="102" t="s">
        <v>660</v>
      </c>
      <c r="E52" s="585"/>
      <c r="F52" s="100" t="s">
        <v>661</v>
      </c>
      <c r="G52" s="101" t="s">
        <v>662</v>
      </c>
      <c r="H52" s="103" t="s">
        <v>663</v>
      </c>
      <c r="I52" s="585"/>
      <c r="J52" s="100" t="s">
        <v>664</v>
      </c>
      <c r="K52" s="101" t="s">
        <v>665</v>
      </c>
      <c r="L52" s="103" t="s">
        <v>666</v>
      </c>
    </row>
    <row r="53" spans="1:12" ht="12" customHeight="1">
      <c r="A53" s="585"/>
      <c r="B53" s="100" t="s">
        <v>667</v>
      </c>
      <c r="C53" s="101" t="s">
        <v>668</v>
      </c>
      <c r="D53" s="102" t="s">
        <v>669</v>
      </c>
      <c r="E53" s="585"/>
      <c r="F53" s="100" t="s">
        <v>670</v>
      </c>
      <c r="G53" s="101" t="s">
        <v>671</v>
      </c>
      <c r="H53" s="103" t="s">
        <v>672</v>
      </c>
      <c r="I53" s="585"/>
      <c r="J53" s="104" t="s">
        <v>673</v>
      </c>
      <c r="K53" s="105" t="s">
        <v>674</v>
      </c>
      <c r="L53" s="111" t="s">
        <v>675</v>
      </c>
    </row>
    <row r="54" spans="1:12" ht="12" customHeight="1">
      <c r="A54" s="585"/>
      <c r="B54" s="100" t="s">
        <v>676</v>
      </c>
      <c r="C54" s="101" t="s">
        <v>677</v>
      </c>
      <c r="D54" s="102" t="s">
        <v>678</v>
      </c>
      <c r="E54" s="585"/>
      <c r="F54" s="100" t="s">
        <v>679</v>
      </c>
      <c r="G54" s="101" t="s">
        <v>680</v>
      </c>
      <c r="H54" s="103" t="s">
        <v>681</v>
      </c>
      <c r="I54" s="585"/>
      <c r="J54" s="100" t="s">
        <v>682</v>
      </c>
      <c r="K54" s="101" t="s">
        <v>683</v>
      </c>
      <c r="L54" s="103" t="s">
        <v>684</v>
      </c>
    </row>
    <row r="55" spans="1:12" ht="12" customHeight="1">
      <c r="A55" s="585"/>
      <c r="B55" s="100" t="s">
        <v>685</v>
      </c>
      <c r="C55" s="101" t="s">
        <v>686</v>
      </c>
      <c r="D55" s="102" t="s">
        <v>687</v>
      </c>
      <c r="E55" s="586"/>
      <c r="F55" s="100" t="s">
        <v>688</v>
      </c>
      <c r="G55" s="101" t="s">
        <v>689</v>
      </c>
      <c r="H55" s="103" t="s">
        <v>690</v>
      </c>
      <c r="I55" s="585"/>
      <c r="J55" s="100" t="s">
        <v>691</v>
      </c>
      <c r="K55" s="101" t="s">
        <v>692</v>
      </c>
      <c r="L55" s="103" t="s">
        <v>693</v>
      </c>
    </row>
    <row r="56" spans="1:12" ht="12" customHeight="1">
      <c r="A56" s="585"/>
      <c r="B56" s="100" t="s">
        <v>694</v>
      </c>
      <c r="C56" s="101" t="s">
        <v>695</v>
      </c>
      <c r="D56" s="102" t="s">
        <v>696</v>
      </c>
      <c r="E56" s="587">
        <v>23</v>
      </c>
      <c r="F56" s="100" t="s">
        <v>697</v>
      </c>
      <c r="G56" s="101" t="s">
        <v>698</v>
      </c>
      <c r="H56" s="103" t="s">
        <v>699</v>
      </c>
      <c r="I56" s="585"/>
      <c r="J56" s="100" t="s">
        <v>700</v>
      </c>
      <c r="K56" s="101" t="s">
        <v>701</v>
      </c>
      <c r="L56" s="103" t="s">
        <v>702</v>
      </c>
    </row>
    <row r="57" spans="1:12" ht="12" customHeight="1">
      <c r="A57" s="586"/>
      <c r="B57" s="100" t="s">
        <v>703</v>
      </c>
      <c r="C57" s="101" t="s">
        <v>704</v>
      </c>
      <c r="D57" s="102" t="s">
        <v>705</v>
      </c>
      <c r="E57" s="587"/>
      <c r="F57" s="100" t="s">
        <v>706</v>
      </c>
      <c r="G57" s="101" t="s">
        <v>707</v>
      </c>
      <c r="H57" s="103" t="s">
        <v>708</v>
      </c>
      <c r="I57" s="585"/>
      <c r="J57" s="100" t="s">
        <v>709</v>
      </c>
      <c r="K57" s="101" t="s">
        <v>710</v>
      </c>
      <c r="L57" s="103" t="s">
        <v>711</v>
      </c>
    </row>
    <row r="58" spans="1:12" ht="12" customHeight="1">
      <c r="A58" s="584">
        <v>13</v>
      </c>
      <c r="B58" s="100" t="s">
        <v>712</v>
      </c>
      <c r="C58" s="101" t="s">
        <v>713</v>
      </c>
      <c r="D58" s="102" t="s">
        <v>714</v>
      </c>
      <c r="E58" s="587"/>
      <c r="F58" s="100" t="s">
        <v>715</v>
      </c>
      <c r="G58" s="101" t="s">
        <v>716</v>
      </c>
      <c r="H58" s="103" t="s">
        <v>717</v>
      </c>
      <c r="I58" s="585"/>
      <c r="J58" s="100" t="s">
        <v>718</v>
      </c>
      <c r="K58" s="101" t="s">
        <v>719</v>
      </c>
      <c r="L58" s="103" t="s">
        <v>720</v>
      </c>
    </row>
    <row r="59" spans="1:12" ht="12" customHeight="1">
      <c r="A59" s="585"/>
      <c r="B59" s="100" t="s">
        <v>721</v>
      </c>
      <c r="C59" s="101" t="s">
        <v>722</v>
      </c>
      <c r="D59" s="102" t="s">
        <v>723</v>
      </c>
      <c r="E59" s="587"/>
      <c r="F59" s="100" t="s">
        <v>724</v>
      </c>
      <c r="G59" s="101" t="s">
        <v>725</v>
      </c>
      <c r="H59" s="103" t="s">
        <v>726</v>
      </c>
      <c r="I59" s="585"/>
      <c r="J59" s="100" t="s">
        <v>727</v>
      </c>
      <c r="K59" s="101" t="s">
        <v>728</v>
      </c>
      <c r="L59" s="103" t="s">
        <v>729</v>
      </c>
    </row>
    <row r="60" spans="1:12" ht="12" customHeight="1">
      <c r="A60" s="585"/>
      <c r="B60" s="100" t="s">
        <v>730</v>
      </c>
      <c r="C60" s="101" t="s">
        <v>731</v>
      </c>
      <c r="D60" s="102" t="s">
        <v>732</v>
      </c>
      <c r="E60" s="587"/>
      <c r="F60" s="100" t="s">
        <v>733</v>
      </c>
      <c r="G60" s="101" t="s">
        <v>734</v>
      </c>
      <c r="H60" s="103" t="s">
        <v>735</v>
      </c>
      <c r="I60" s="585"/>
      <c r="J60" s="100" t="s">
        <v>736</v>
      </c>
      <c r="K60" s="101" t="s">
        <v>737</v>
      </c>
      <c r="L60" s="103" t="s">
        <v>738</v>
      </c>
    </row>
    <row r="61" spans="1:12" ht="12" customHeight="1">
      <c r="A61" s="585"/>
      <c r="B61" s="100" t="s">
        <v>739</v>
      </c>
      <c r="C61" s="101" t="s">
        <v>740</v>
      </c>
      <c r="D61" s="102" t="s">
        <v>741</v>
      </c>
      <c r="E61" s="587"/>
      <c r="F61" s="100" t="s">
        <v>742</v>
      </c>
      <c r="G61" s="101" t="s">
        <v>743</v>
      </c>
      <c r="H61" s="103" t="s">
        <v>744</v>
      </c>
      <c r="I61" s="585"/>
      <c r="J61" s="100" t="s">
        <v>745</v>
      </c>
      <c r="K61" s="101" t="s">
        <v>746</v>
      </c>
      <c r="L61" s="103" t="s">
        <v>747</v>
      </c>
    </row>
    <row r="62" spans="1:12" ht="12" customHeight="1">
      <c r="A62" s="585"/>
      <c r="B62" s="100" t="s">
        <v>748</v>
      </c>
      <c r="C62" s="101" t="s">
        <v>749</v>
      </c>
      <c r="D62" s="102" t="s">
        <v>750</v>
      </c>
      <c r="E62" s="587"/>
      <c r="F62" s="100" t="s">
        <v>751</v>
      </c>
      <c r="G62" s="101" t="s">
        <v>752</v>
      </c>
      <c r="H62" s="103" t="s">
        <v>753</v>
      </c>
      <c r="I62" s="585"/>
      <c r="J62" s="100" t="s">
        <v>754</v>
      </c>
      <c r="K62" s="101" t="s">
        <v>755</v>
      </c>
      <c r="L62" s="103" t="s">
        <v>756</v>
      </c>
    </row>
    <row r="63" spans="1:12" ht="12" customHeight="1">
      <c r="A63" s="585"/>
      <c r="B63" s="100" t="s">
        <v>757</v>
      </c>
      <c r="C63" s="101" t="s">
        <v>758</v>
      </c>
      <c r="D63" s="102" t="s">
        <v>759</v>
      </c>
      <c r="E63" s="587"/>
      <c r="F63" s="100" t="s">
        <v>760</v>
      </c>
      <c r="G63" s="101" t="s">
        <v>761</v>
      </c>
      <c r="H63" s="103" t="s">
        <v>762</v>
      </c>
      <c r="I63" s="585"/>
      <c r="J63" s="100" t="s">
        <v>763</v>
      </c>
      <c r="K63" s="101" t="s">
        <v>764</v>
      </c>
      <c r="L63" s="103" t="s">
        <v>765</v>
      </c>
    </row>
    <row r="64" spans="1:12" ht="12" customHeight="1">
      <c r="A64" s="585"/>
      <c r="B64" s="100" t="s">
        <v>766</v>
      </c>
      <c r="C64" s="101" t="s">
        <v>767</v>
      </c>
      <c r="D64" s="102" t="s">
        <v>768</v>
      </c>
      <c r="E64" s="587"/>
      <c r="F64" s="100" t="s">
        <v>769</v>
      </c>
      <c r="G64" s="101" t="s">
        <v>770</v>
      </c>
      <c r="H64" s="103" t="s">
        <v>771</v>
      </c>
      <c r="I64" s="585"/>
      <c r="J64" s="100" t="s">
        <v>772</v>
      </c>
      <c r="K64" s="101" t="s">
        <v>773</v>
      </c>
      <c r="L64" s="103" t="s">
        <v>774</v>
      </c>
    </row>
    <row r="65" spans="1:12" ht="12" customHeight="1">
      <c r="A65" s="585"/>
      <c r="B65" s="100" t="s">
        <v>775</v>
      </c>
      <c r="C65" s="101" t="s">
        <v>776</v>
      </c>
      <c r="D65" s="102" t="s">
        <v>777</v>
      </c>
      <c r="E65" s="587"/>
      <c r="F65" s="100" t="s">
        <v>778</v>
      </c>
      <c r="G65" s="101" t="s">
        <v>779</v>
      </c>
      <c r="H65" s="103" t="s">
        <v>780</v>
      </c>
      <c r="I65" s="585"/>
      <c r="J65" s="100" t="s">
        <v>781</v>
      </c>
      <c r="K65" s="101" t="s">
        <v>782</v>
      </c>
      <c r="L65" s="103" t="s">
        <v>783</v>
      </c>
    </row>
    <row r="66" spans="1:12" ht="12" customHeight="1">
      <c r="A66" s="585"/>
      <c r="B66" s="100" t="s">
        <v>784</v>
      </c>
      <c r="C66" s="101" t="s">
        <v>785</v>
      </c>
      <c r="D66" s="102" t="s">
        <v>786</v>
      </c>
      <c r="E66" s="587"/>
      <c r="F66" s="100" t="s">
        <v>787</v>
      </c>
      <c r="G66" s="101" t="s">
        <v>788</v>
      </c>
      <c r="H66" s="103" t="s">
        <v>789</v>
      </c>
      <c r="I66" s="585"/>
      <c r="J66" s="100" t="s">
        <v>790</v>
      </c>
      <c r="K66" s="101" t="s">
        <v>791</v>
      </c>
      <c r="L66" s="103" t="s">
        <v>792</v>
      </c>
    </row>
    <row r="67" spans="1:12" ht="12" customHeight="1">
      <c r="A67" s="585"/>
      <c r="B67" s="100" t="s">
        <v>793</v>
      </c>
      <c r="C67" s="101" t="s">
        <v>794</v>
      </c>
      <c r="D67" s="102" t="s">
        <v>795</v>
      </c>
      <c r="E67" s="587"/>
      <c r="F67" s="100" t="s">
        <v>796</v>
      </c>
      <c r="G67" s="101" t="s">
        <v>797</v>
      </c>
      <c r="H67" s="103" t="s">
        <v>798</v>
      </c>
      <c r="I67" s="585"/>
      <c r="J67" s="100" t="s">
        <v>799</v>
      </c>
      <c r="K67" s="101" t="s">
        <v>800</v>
      </c>
      <c r="L67" s="103" t="s">
        <v>801</v>
      </c>
    </row>
    <row r="68" spans="1:12" ht="12" customHeight="1">
      <c r="A68" s="585"/>
      <c r="B68" s="100" t="s">
        <v>802</v>
      </c>
      <c r="C68" s="101" t="s">
        <v>803</v>
      </c>
      <c r="D68" s="102" t="s">
        <v>804</v>
      </c>
      <c r="E68" s="587"/>
      <c r="F68" s="100" t="s">
        <v>805</v>
      </c>
      <c r="G68" s="101" t="s">
        <v>806</v>
      </c>
      <c r="H68" s="103" t="s">
        <v>807</v>
      </c>
      <c r="I68" s="585"/>
      <c r="J68" s="100" t="s">
        <v>808</v>
      </c>
      <c r="K68" s="101" t="s">
        <v>809</v>
      </c>
      <c r="L68" s="103" t="s">
        <v>810</v>
      </c>
    </row>
    <row r="69" spans="1:12" ht="12" customHeight="1">
      <c r="A69" s="586"/>
      <c r="B69" s="100" t="s">
        <v>811</v>
      </c>
      <c r="C69" s="101" t="s">
        <v>812</v>
      </c>
      <c r="D69" s="102" t="s">
        <v>813</v>
      </c>
      <c r="E69" s="587"/>
      <c r="F69" s="100" t="s">
        <v>814</v>
      </c>
      <c r="G69" s="101" t="s">
        <v>815</v>
      </c>
      <c r="H69" s="103" t="s">
        <v>816</v>
      </c>
      <c r="I69" s="585"/>
      <c r="J69" s="100" t="s">
        <v>817</v>
      </c>
      <c r="K69" s="101" t="s">
        <v>818</v>
      </c>
      <c r="L69" s="103" t="s">
        <v>819</v>
      </c>
    </row>
    <row r="70" spans="1:12" ht="12" customHeight="1">
      <c r="A70" s="584">
        <v>14</v>
      </c>
      <c r="B70" s="100" t="s">
        <v>820</v>
      </c>
      <c r="C70" s="101" t="s">
        <v>821</v>
      </c>
      <c r="D70" s="102" t="s">
        <v>822</v>
      </c>
      <c r="E70" s="587"/>
      <c r="F70" s="100" t="s">
        <v>823</v>
      </c>
      <c r="G70" s="101" t="s">
        <v>824</v>
      </c>
      <c r="H70" s="103" t="s">
        <v>825</v>
      </c>
      <c r="I70" s="585"/>
      <c r="J70" s="100" t="s">
        <v>826</v>
      </c>
      <c r="K70" s="101" t="s">
        <v>827</v>
      </c>
      <c r="L70" s="103" t="s">
        <v>828</v>
      </c>
    </row>
    <row r="71" spans="1:12" ht="12" customHeight="1">
      <c r="A71" s="585"/>
      <c r="B71" s="100" t="s">
        <v>829</v>
      </c>
      <c r="C71" s="101" t="s">
        <v>830</v>
      </c>
      <c r="D71" s="102" t="s">
        <v>831</v>
      </c>
      <c r="E71" s="587"/>
      <c r="F71" s="100" t="s">
        <v>832</v>
      </c>
      <c r="G71" s="101" t="s">
        <v>833</v>
      </c>
      <c r="H71" s="103" t="s">
        <v>834</v>
      </c>
      <c r="I71" s="585"/>
      <c r="J71" s="100" t="s">
        <v>835</v>
      </c>
      <c r="K71" s="101" t="s">
        <v>836</v>
      </c>
      <c r="L71" s="103" t="s">
        <v>837</v>
      </c>
    </row>
    <row r="72" spans="1:12" ht="12" customHeight="1">
      <c r="A72" s="585"/>
      <c r="B72" s="100" t="s">
        <v>838</v>
      </c>
      <c r="C72" s="101" t="s">
        <v>839</v>
      </c>
      <c r="D72" s="102" t="s">
        <v>840</v>
      </c>
      <c r="E72" s="587"/>
      <c r="F72" s="100" t="s">
        <v>841</v>
      </c>
      <c r="G72" s="101" t="s">
        <v>842</v>
      </c>
      <c r="H72" s="103" t="s">
        <v>843</v>
      </c>
      <c r="I72" s="585"/>
      <c r="J72" s="100" t="s">
        <v>844</v>
      </c>
      <c r="K72" s="101" t="s">
        <v>845</v>
      </c>
      <c r="L72" s="103" t="s">
        <v>846</v>
      </c>
    </row>
    <row r="73" spans="1:12" ht="12" customHeight="1">
      <c r="A73" s="585"/>
      <c r="B73" s="100" t="s">
        <v>847</v>
      </c>
      <c r="C73" s="101" t="s">
        <v>848</v>
      </c>
      <c r="D73" s="102" t="s">
        <v>849</v>
      </c>
      <c r="E73" s="587"/>
      <c r="F73" s="100" t="s">
        <v>850</v>
      </c>
      <c r="G73" s="101" t="s">
        <v>851</v>
      </c>
      <c r="H73" s="103" t="s">
        <v>852</v>
      </c>
      <c r="I73" s="585"/>
      <c r="J73" s="100" t="s">
        <v>853</v>
      </c>
      <c r="K73" s="101" t="s">
        <v>854</v>
      </c>
      <c r="L73" s="103" t="s">
        <v>855</v>
      </c>
    </row>
    <row r="74" spans="1:12" ht="12" customHeight="1">
      <c r="A74" s="585"/>
      <c r="B74" s="100" t="s">
        <v>856</v>
      </c>
      <c r="C74" s="101" t="s">
        <v>857</v>
      </c>
      <c r="D74" s="102" t="s">
        <v>858</v>
      </c>
      <c r="E74" s="587"/>
      <c r="F74" s="100" t="s">
        <v>859</v>
      </c>
      <c r="G74" s="101" t="s">
        <v>860</v>
      </c>
      <c r="H74" s="103" t="s">
        <v>861</v>
      </c>
      <c r="I74" s="585"/>
      <c r="J74" s="100" t="s">
        <v>862</v>
      </c>
      <c r="K74" s="101" t="s">
        <v>863</v>
      </c>
      <c r="L74" s="103" t="s">
        <v>864</v>
      </c>
    </row>
    <row r="75" spans="1:12" ht="12" customHeight="1">
      <c r="A75" s="585"/>
      <c r="B75" s="100" t="s">
        <v>865</v>
      </c>
      <c r="C75" s="101" t="s">
        <v>866</v>
      </c>
      <c r="D75" s="102" t="s">
        <v>867</v>
      </c>
      <c r="E75" s="587"/>
      <c r="F75" s="100" t="s">
        <v>868</v>
      </c>
      <c r="G75" s="101" t="s">
        <v>869</v>
      </c>
      <c r="H75" s="103" t="s">
        <v>870</v>
      </c>
      <c r="I75" s="585"/>
      <c r="J75" s="100" t="s">
        <v>871</v>
      </c>
      <c r="K75" s="101" t="s">
        <v>872</v>
      </c>
      <c r="L75" s="103" t="s">
        <v>873</v>
      </c>
    </row>
    <row r="76" spans="1:12" ht="12" customHeight="1">
      <c r="A76" s="585"/>
      <c r="B76" s="100" t="s">
        <v>874</v>
      </c>
      <c r="C76" s="101" t="s">
        <v>875</v>
      </c>
      <c r="D76" s="102" t="s">
        <v>876</v>
      </c>
      <c r="E76" s="587"/>
      <c r="F76" s="100" t="s">
        <v>877</v>
      </c>
      <c r="G76" s="101" t="s">
        <v>878</v>
      </c>
      <c r="H76" s="103" t="s">
        <v>879</v>
      </c>
      <c r="I76" s="585"/>
      <c r="J76" s="100" t="s">
        <v>880</v>
      </c>
      <c r="K76" s="101" t="s">
        <v>881</v>
      </c>
      <c r="L76" s="103" t="s">
        <v>882</v>
      </c>
    </row>
    <row r="77" spans="1:12" ht="12" customHeight="1">
      <c r="A77" s="591"/>
      <c r="B77" s="112" t="s">
        <v>883</v>
      </c>
      <c r="C77" s="113" t="s">
        <v>884</v>
      </c>
      <c r="D77" s="114" t="s">
        <v>885</v>
      </c>
      <c r="E77" s="587"/>
      <c r="F77" s="100" t="s">
        <v>886</v>
      </c>
      <c r="G77" s="101" t="s">
        <v>887</v>
      </c>
      <c r="H77" s="103" t="s">
        <v>888</v>
      </c>
      <c r="I77" s="586"/>
      <c r="J77" s="100" t="s">
        <v>889</v>
      </c>
      <c r="K77" s="101" t="s">
        <v>890</v>
      </c>
      <c r="L77" s="103" t="s">
        <v>891</v>
      </c>
    </row>
    <row r="78" spans="1:12" ht="12" customHeight="1">
      <c r="A78" s="115"/>
      <c r="B78" s="115"/>
      <c r="C78" s="116"/>
      <c r="D78" s="116"/>
      <c r="E78" s="588"/>
      <c r="F78" s="112" t="s">
        <v>892</v>
      </c>
      <c r="G78" s="118" t="s">
        <v>893</v>
      </c>
      <c r="H78" s="119" t="s">
        <v>894</v>
      </c>
      <c r="I78" s="117">
        <v>30</v>
      </c>
      <c r="J78" s="112" t="s">
        <v>895</v>
      </c>
      <c r="K78" s="113" t="s">
        <v>896</v>
      </c>
      <c r="L78" s="123" t="s">
        <v>897</v>
      </c>
    </row>
    <row r="79" spans="1:12" ht="12" customHeight="1"/>
    <row r="80" spans="1:12" ht="19.5" customHeight="1">
      <c r="A80" s="120" t="s">
        <v>898</v>
      </c>
      <c r="B80" s="121"/>
      <c r="C80" s="122"/>
      <c r="D80" s="122"/>
      <c r="E80" s="121"/>
      <c r="F80" s="121"/>
      <c r="G80" s="122"/>
    </row>
  </sheetData>
  <mergeCells count="23">
    <mergeCell ref="A1:L1"/>
    <mergeCell ref="A4:A10"/>
    <mergeCell ref="A12:A13"/>
    <mergeCell ref="A14:A17"/>
    <mergeCell ref="A18:A43"/>
    <mergeCell ref="I3:I16"/>
    <mergeCell ref="I17:I19"/>
    <mergeCell ref="I20:I26"/>
    <mergeCell ref="I27:I30"/>
    <mergeCell ref="I31:I35"/>
    <mergeCell ref="I36:I40"/>
    <mergeCell ref="I41:I77"/>
    <mergeCell ref="A44:A45"/>
    <mergeCell ref="A50:A57"/>
    <mergeCell ref="A58:A69"/>
    <mergeCell ref="A70:A77"/>
    <mergeCell ref="E50:E55"/>
    <mergeCell ref="E56:E78"/>
    <mergeCell ref="E3:E6"/>
    <mergeCell ref="E7:E12"/>
    <mergeCell ref="E13:E32"/>
    <mergeCell ref="E33:E38"/>
    <mergeCell ref="E40:E48"/>
  </mergeCells>
  <phoneticPr fontId="142" type="noConversion"/>
  <hyperlinks>
    <hyperlink ref="M1" location="目录!A1" display="返回目录"/>
    <hyperlink ref="M2" location="香港DHL标准!A1" display="返回价格表"/>
  </hyperlinks>
  <pageMargins left="0.23958333333333301" right="0.23958333333333301" top="0.30972222222222201" bottom="0.36944444444444402" header="0.179861111111111" footer="0.16944444444444401"/>
  <pageSetup paperSize="9" scale="77" orientation="portrait"/>
</worksheet>
</file>

<file path=xl/worksheets/sheet9.xml><?xml version="1.0" encoding="utf-8"?>
<worksheet xmlns="http://schemas.openxmlformats.org/spreadsheetml/2006/main" xmlns:r="http://schemas.openxmlformats.org/officeDocument/2006/relationships">
  <dimension ref="A1:Z76"/>
  <sheetViews>
    <sheetView topLeftCell="A46" workbookViewId="0">
      <selection activeCell="A75" sqref="A75:X75"/>
    </sheetView>
  </sheetViews>
  <sheetFormatPr defaultRowHeight="14.25"/>
  <cols>
    <col min="1" max="1" width="10.5" customWidth="1"/>
    <col min="2" max="23" width="6.5" customWidth="1"/>
    <col min="24" max="24" width="11.25" customWidth="1"/>
  </cols>
  <sheetData>
    <row r="1" spans="1:26" ht="28.5" customHeight="1">
      <c r="A1" s="811" t="s">
        <v>1748</v>
      </c>
      <c r="B1" s="811"/>
      <c r="C1" s="811"/>
      <c r="D1" s="811"/>
      <c r="E1" s="811"/>
      <c r="F1" s="811"/>
      <c r="G1" s="811"/>
      <c r="H1" s="811"/>
      <c r="I1" s="811"/>
      <c r="J1" s="811"/>
      <c r="K1" s="811"/>
      <c r="L1" s="811"/>
      <c r="M1" s="811"/>
      <c r="N1" s="811"/>
      <c r="O1" s="811"/>
      <c r="P1" s="811"/>
      <c r="Q1" s="811"/>
      <c r="R1" s="811"/>
      <c r="S1" s="811"/>
      <c r="T1" s="811"/>
      <c r="U1" s="811"/>
      <c r="V1" s="811"/>
      <c r="W1" s="811"/>
      <c r="X1" s="812"/>
    </row>
    <row r="2" spans="1:26" ht="16.5" customHeight="1">
      <c r="A2" s="813" t="s">
        <v>1595</v>
      </c>
      <c r="B2" s="814"/>
      <c r="C2" s="814"/>
      <c r="D2" s="814"/>
      <c r="E2" s="814"/>
      <c r="F2" s="814"/>
      <c r="G2" s="814"/>
      <c r="H2" s="814"/>
      <c r="I2" s="814"/>
      <c r="J2" s="814"/>
      <c r="K2" s="814"/>
      <c r="L2" s="814"/>
      <c r="M2" s="814"/>
      <c r="N2" s="814"/>
      <c r="O2" s="814"/>
      <c r="P2" s="814"/>
      <c r="Q2" s="814"/>
      <c r="R2" s="814"/>
      <c r="S2" s="814"/>
      <c r="T2" s="814"/>
      <c r="U2" s="814"/>
      <c r="V2" s="814"/>
      <c r="W2" s="814"/>
      <c r="X2" s="812"/>
    </row>
    <row r="3" spans="1:26" ht="30.75" customHeight="1">
      <c r="A3" s="815" t="s">
        <v>1749</v>
      </c>
      <c r="B3" s="816" t="s">
        <v>1750</v>
      </c>
      <c r="C3" s="816" t="s">
        <v>1751</v>
      </c>
      <c r="D3" s="816" t="s">
        <v>1752</v>
      </c>
      <c r="E3" s="816" t="s">
        <v>1753</v>
      </c>
      <c r="F3" s="816" t="s">
        <v>1754</v>
      </c>
      <c r="G3" s="816" t="s">
        <v>1755</v>
      </c>
      <c r="H3" s="816" t="s">
        <v>1756</v>
      </c>
      <c r="I3" s="816" t="s">
        <v>1757</v>
      </c>
      <c r="J3" s="816" t="s">
        <v>1758</v>
      </c>
      <c r="K3" s="816" t="s">
        <v>1759</v>
      </c>
      <c r="L3" s="816" t="s">
        <v>1760</v>
      </c>
      <c r="M3" s="816" t="s">
        <v>1761</v>
      </c>
      <c r="N3" s="816" t="s">
        <v>1762</v>
      </c>
      <c r="O3" s="816" t="s">
        <v>1763</v>
      </c>
      <c r="P3" s="816" t="s">
        <v>1764</v>
      </c>
      <c r="Q3" s="816" t="s">
        <v>1765</v>
      </c>
      <c r="R3" s="816" t="s">
        <v>1766</v>
      </c>
      <c r="S3" s="816" t="s">
        <v>1767</v>
      </c>
      <c r="T3" s="816" t="s">
        <v>1768</v>
      </c>
      <c r="U3" s="816" t="s">
        <v>1769</v>
      </c>
      <c r="V3" s="816" t="s">
        <v>1770</v>
      </c>
      <c r="W3" s="816" t="s">
        <v>1771</v>
      </c>
      <c r="X3" s="817" t="s">
        <v>1595</v>
      </c>
    </row>
    <row r="4" spans="1:26">
      <c r="A4" s="818" t="s">
        <v>1772</v>
      </c>
      <c r="B4" s="819">
        <v>59.892000000000003</v>
      </c>
      <c r="C4" s="819">
        <v>91.166250000000005</v>
      </c>
      <c r="D4" s="819">
        <v>100.7055</v>
      </c>
      <c r="E4" s="819">
        <v>137.77574999999999</v>
      </c>
      <c r="F4" s="819">
        <v>151.4205</v>
      </c>
      <c r="G4" s="819">
        <v>157.69949999999997</v>
      </c>
      <c r="H4" s="819">
        <v>218.19524999999996</v>
      </c>
      <c r="I4" s="819">
        <v>67.378499999999988</v>
      </c>
      <c r="J4" s="819">
        <v>70.518000000000001</v>
      </c>
      <c r="K4" s="819">
        <v>87.1815</v>
      </c>
      <c r="L4" s="819">
        <v>93.822749999999999</v>
      </c>
      <c r="M4" s="819">
        <v>55.303499999999993</v>
      </c>
      <c r="N4" s="819">
        <v>65.687999999999988</v>
      </c>
      <c r="O4" s="819">
        <v>65.687999999999988</v>
      </c>
      <c r="P4" s="819">
        <v>44.436</v>
      </c>
      <c r="Q4" s="819">
        <v>65.325749999999999</v>
      </c>
      <c r="R4" s="819">
        <v>96.237749999999991</v>
      </c>
      <c r="S4" s="819">
        <v>36.9495</v>
      </c>
      <c r="T4" s="819">
        <v>65.687999999999988</v>
      </c>
      <c r="U4" s="819">
        <v>44.436</v>
      </c>
      <c r="V4" s="819">
        <v>87.1815</v>
      </c>
      <c r="W4" s="819">
        <v>87.1815</v>
      </c>
      <c r="X4" s="561" t="s">
        <v>11</v>
      </c>
      <c r="Y4" s="562"/>
      <c r="Z4" s="562"/>
    </row>
    <row r="5" spans="1:26">
      <c r="A5" s="820">
        <v>0.5</v>
      </c>
      <c r="B5" s="819">
        <v>109.52025</v>
      </c>
      <c r="C5" s="819">
        <v>180.76274999999998</v>
      </c>
      <c r="D5" s="819">
        <v>149.36775</v>
      </c>
      <c r="E5" s="819">
        <v>276.75899999999996</v>
      </c>
      <c r="F5" s="819">
        <v>223.14600000000002</v>
      </c>
      <c r="G5" s="819">
        <v>228.33824999999999</v>
      </c>
      <c r="H5" s="819">
        <v>386.76225000000005</v>
      </c>
      <c r="I5" s="819">
        <v>104.69025000000001</v>
      </c>
      <c r="J5" s="819">
        <v>151.179</v>
      </c>
      <c r="K5" s="819">
        <v>137.29274999999998</v>
      </c>
      <c r="L5" s="819">
        <v>184.86824999999999</v>
      </c>
      <c r="M5" s="819">
        <v>85.00800000000001</v>
      </c>
      <c r="N5" s="819">
        <v>98.411249999999995</v>
      </c>
      <c r="O5" s="819">
        <v>98.411249999999995</v>
      </c>
      <c r="P5" s="819">
        <v>75.347999999999985</v>
      </c>
      <c r="Q5" s="819">
        <v>125.09699999999999</v>
      </c>
      <c r="R5" s="819">
        <v>177.38174999999998</v>
      </c>
      <c r="S5" s="819">
        <v>77.64224999999999</v>
      </c>
      <c r="T5" s="819">
        <v>98.411249999999995</v>
      </c>
      <c r="U5" s="819">
        <v>85.00800000000001</v>
      </c>
      <c r="V5" s="819">
        <v>137.172</v>
      </c>
      <c r="W5" s="819">
        <v>141.036</v>
      </c>
      <c r="X5" s="812"/>
    </row>
    <row r="6" spans="1:26">
      <c r="A6" s="820">
        <v>1</v>
      </c>
      <c r="B6" s="819">
        <v>135.36075</v>
      </c>
      <c r="C6" s="819">
        <v>217.71225000000001</v>
      </c>
      <c r="D6" s="819">
        <v>180.642</v>
      </c>
      <c r="E6" s="819">
        <v>323.36849999999998</v>
      </c>
      <c r="F6" s="819">
        <v>276.15524999999997</v>
      </c>
      <c r="G6" s="819">
        <v>290.40375</v>
      </c>
      <c r="H6" s="819">
        <v>518.25900000000001</v>
      </c>
      <c r="I6" s="819">
        <v>129.32325</v>
      </c>
      <c r="J6" s="819">
        <v>176.17425</v>
      </c>
      <c r="K6" s="819">
        <v>161.0805</v>
      </c>
      <c r="L6" s="819">
        <v>215.65949999999998</v>
      </c>
      <c r="M6" s="819">
        <v>100.82624999999999</v>
      </c>
      <c r="N6" s="819">
        <v>97.083000000000013</v>
      </c>
      <c r="O6" s="819">
        <v>97.083000000000013</v>
      </c>
      <c r="P6" s="819">
        <v>92.73599999999999</v>
      </c>
      <c r="Q6" s="819">
        <v>150.09225000000001</v>
      </c>
      <c r="R6" s="819">
        <v>213.24449999999999</v>
      </c>
      <c r="S6" s="819">
        <v>95.634</v>
      </c>
      <c r="T6" s="819">
        <v>97.083000000000013</v>
      </c>
      <c r="U6" s="819">
        <v>104.69025000000001</v>
      </c>
      <c r="V6" s="819">
        <v>160.5975</v>
      </c>
      <c r="W6" s="819">
        <v>165.66899999999998</v>
      </c>
      <c r="X6" s="812"/>
    </row>
    <row r="7" spans="1:26">
      <c r="A7" s="820">
        <v>1.5</v>
      </c>
      <c r="B7" s="819">
        <v>150.09225000000001</v>
      </c>
      <c r="C7" s="819">
        <v>245.96774999999997</v>
      </c>
      <c r="D7" s="819">
        <v>200.32425000000001</v>
      </c>
      <c r="E7" s="819">
        <v>353.79750000000001</v>
      </c>
      <c r="F7" s="819">
        <v>307.55025000000001</v>
      </c>
      <c r="G7" s="819">
        <v>352.71075000000002</v>
      </c>
      <c r="H7" s="819">
        <v>606.16499999999996</v>
      </c>
      <c r="I7" s="819">
        <v>143.45099999999999</v>
      </c>
      <c r="J7" s="819">
        <v>192.59624999999997</v>
      </c>
      <c r="K7" s="819">
        <v>184.98899999999998</v>
      </c>
      <c r="L7" s="819">
        <v>235.70399999999998</v>
      </c>
      <c r="M7" s="819">
        <v>114.59175</v>
      </c>
      <c r="N7" s="819">
        <v>107.4675</v>
      </c>
      <c r="O7" s="819">
        <v>107.4675</v>
      </c>
      <c r="P7" s="819">
        <v>102.51675</v>
      </c>
      <c r="Q7" s="819">
        <v>169.65375</v>
      </c>
      <c r="R7" s="819">
        <v>241.37924999999998</v>
      </c>
      <c r="S7" s="819">
        <v>105.89775</v>
      </c>
      <c r="T7" s="819">
        <v>107.4675</v>
      </c>
      <c r="U7" s="819">
        <v>116.1615</v>
      </c>
      <c r="V7" s="819">
        <v>184.023</v>
      </c>
      <c r="W7" s="819">
        <v>190.06049999999999</v>
      </c>
      <c r="X7" s="812"/>
    </row>
    <row r="8" spans="1:26">
      <c r="A8" s="820">
        <v>2</v>
      </c>
      <c r="B8" s="819">
        <v>164.82375000000002</v>
      </c>
      <c r="C8" s="819">
        <v>274.46474999999998</v>
      </c>
      <c r="D8" s="819">
        <v>220.00649999999999</v>
      </c>
      <c r="E8" s="819">
        <v>384.22649999999999</v>
      </c>
      <c r="F8" s="819">
        <v>338.58299999999997</v>
      </c>
      <c r="G8" s="819">
        <v>414.77625</v>
      </c>
      <c r="H8" s="819">
        <v>694.07099999999991</v>
      </c>
      <c r="I8" s="819">
        <v>157.2165</v>
      </c>
      <c r="J8" s="819">
        <v>209.01824999999997</v>
      </c>
      <c r="K8" s="819">
        <v>208.77674999999999</v>
      </c>
      <c r="L8" s="819">
        <v>255.86924999999999</v>
      </c>
      <c r="M8" s="819">
        <v>128.35724999999999</v>
      </c>
      <c r="N8" s="819">
        <v>117.85199999999999</v>
      </c>
      <c r="O8" s="819">
        <v>117.85199999999999</v>
      </c>
      <c r="P8" s="819">
        <v>112.41824999999999</v>
      </c>
      <c r="Q8" s="819">
        <v>189.09449999999998</v>
      </c>
      <c r="R8" s="819">
        <v>269.27249999999998</v>
      </c>
      <c r="S8" s="819">
        <v>116.04074999999999</v>
      </c>
      <c r="T8" s="819">
        <v>117.85199999999999</v>
      </c>
      <c r="U8" s="819">
        <v>127.27050000000001</v>
      </c>
      <c r="V8" s="819">
        <v>207.32774999999998</v>
      </c>
      <c r="W8" s="819">
        <v>214.45199999999997</v>
      </c>
      <c r="X8" s="812"/>
    </row>
    <row r="9" spans="1:26">
      <c r="A9" s="820">
        <v>2.5</v>
      </c>
      <c r="B9" s="819">
        <v>179.31375</v>
      </c>
      <c r="C9" s="819">
        <v>303.08249999999998</v>
      </c>
      <c r="D9" s="819">
        <v>239.68875</v>
      </c>
      <c r="E9" s="819">
        <v>414.53475000000003</v>
      </c>
      <c r="F9" s="819">
        <v>369.97799999999995</v>
      </c>
      <c r="G9" s="819">
        <v>476.96249999999998</v>
      </c>
      <c r="H9" s="819">
        <v>781.85624999999993</v>
      </c>
      <c r="I9" s="819">
        <v>171.10274999999999</v>
      </c>
      <c r="J9" s="819">
        <v>225.44024999999999</v>
      </c>
      <c r="K9" s="819">
        <v>232.56449999999998</v>
      </c>
      <c r="L9" s="819">
        <v>276.15524999999997</v>
      </c>
      <c r="M9" s="819">
        <v>142.36425</v>
      </c>
      <c r="N9" s="819">
        <v>128.11574999999999</v>
      </c>
      <c r="O9" s="819">
        <v>128.11574999999999</v>
      </c>
      <c r="P9" s="819">
        <v>122.199</v>
      </c>
      <c r="Q9" s="819">
        <v>208.77674999999999</v>
      </c>
      <c r="R9" s="819">
        <v>297.64874999999995</v>
      </c>
      <c r="S9" s="819">
        <v>126.42524999999999</v>
      </c>
      <c r="T9" s="819">
        <v>128.11574999999999</v>
      </c>
      <c r="U9" s="819">
        <v>138.37949999999998</v>
      </c>
      <c r="V9" s="819">
        <v>230.75324999999998</v>
      </c>
      <c r="W9" s="819">
        <v>239.20574999999997</v>
      </c>
      <c r="X9" s="812"/>
    </row>
    <row r="10" spans="1:26">
      <c r="A10" s="820">
        <v>3</v>
      </c>
      <c r="B10" s="819">
        <v>192.47549999999998</v>
      </c>
      <c r="C10" s="819">
        <v>333.14924999999994</v>
      </c>
      <c r="D10" s="819">
        <v>260.69925000000001</v>
      </c>
      <c r="E10" s="819">
        <v>442.911</v>
      </c>
      <c r="F10" s="819">
        <v>415.50075000000004</v>
      </c>
      <c r="G10" s="819">
        <v>535.52625</v>
      </c>
      <c r="H10" s="819">
        <v>839.69549999999992</v>
      </c>
      <c r="I10" s="819">
        <v>183.54</v>
      </c>
      <c r="J10" s="819">
        <v>240.77549999999999</v>
      </c>
      <c r="K10" s="819">
        <v>254.7825</v>
      </c>
      <c r="L10" s="819">
        <v>294.87150000000003</v>
      </c>
      <c r="M10" s="819">
        <v>156.25049999999999</v>
      </c>
      <c r="N10" s="819">
        <v>172.55175</v>
      </c>
      <c r="O10" s="819">
        <v>172.55175</v>
      </c>
      <c r="P10" s="819">
        <v>131.01375000000002</v>
      </c>
      <c r="Q10" s="819">
        <v>229.18350000000001</v>
      </c>
      <c r="R10" s="819">
        <v>327.71549999999996</v>
      </c>
      <c r="S10" s="819">
        <v>135.48149999999998</v>
      </c>
      <c r="T10" s="819">
        <v>172.55175</v>
      </c>
      <c r="U10" s="819">
        <v>148.52250000000001</v>
      </c>
      <c r="V10" s="819">
        <v>252.24675000000002</v>
      </c>
      <c r="W10" s="819">
        <v>262.14825000000002</v>
      </c>
      <c r="X10" s="812"/>
    </row>
    <row r="11" spans="1:26">
      <c r="A11" s="820">
        <v>3.5</v>
      </c>
      <c r="B11" s="819">
        <v>216.14250000000001</v>
      </c>
      <c r="C11" s="819">
        <v>370.82325000000003</v>
      </c>
      <c r="D11" s="819">
        <v>289.92075</v>
      </c>
      <c r="E11" s="819">
        <v>493.14299999999997</v>
      </c>
      <c r="F11" s="819">
        <v>461.02350000000001</v>
      </c>
      <c r="G11" s="819">
        <v>594.33150000000001</v>
      </c>
      <c r="H11" s="819">
        <v>982.30124999999998</v>
      </c>
      <c r="I11" s="819">
        <v>206.24100000000001</v>
      </c>
      <c r="J11" s="819">
        <v>267.70274999999998</v>
      </c>
      <c r="K11" s="819">
        <v>277.48349999999999</v>
      </c>
      <c r="L11" s="819">
        <v>328.56075000000004</v>
      </c>
      <c r="M11" s="819">
        <v>172.55175</v>
      </c>
      <c r="N11" s="819">
        <v>193.80374999999998</v>
      </c>
      <c r="O11" s="819">
        <v>193.80374999999998</v>
      </c>
      <c r="P11" s="819">
        <v>146.95275000000001</v>
      </c>
      <c r="Q11" s="819">
        <v>254.90324999999999</v>
      </c>
      <c r="R11" s="819">
        <v>365.63099999999997</v>
      </c>
      <c r="S11" s="819">
        <v>151.66199999999998</v>
      </c>
      <c r="T11" s="819">
        <v>193.80374999999998</v>
      </c>
      <c r="U11" s="819">
        <v>166.87649999999996</v>
      </c>
      <c r="V11" s="819">
        <v>274.22325000000001</v>
      </c>
      <c r="W11" s="819">
        <v>285.45300000000003</v>
      </c>
      <c r="X11" s="812"/>
    </row>
    <row r="12" spans="1:26">
      <c r="A12" s="820">
        <v>4</v>
      </c>
      <c r="B12" s="819">
        <v>239.80949999999999</v>
      </c>
      <c r="C12" s="819">
        <v>408.73874999999998</v>
      </c>
      <c r="D12" s="819">
        <v>319.14225000000005</v>
      </c>
      <c r="E12" s="819">
        <v>543.85799999999995</v>
      </c>
      <c r="F12" s="819">
        <v>506.9085</v>
      </c>
      <c r="G12" s="819">
        <v>653.25750000000005</v>
      </c>
      <c r="H12" s="819">
        <v>1124.6654999999998</v>
      </c>
      <c r="I12" s="819">
        <v>228.70049999999998</v>
      </c>
      <c r="J12" s="819">
        <v>295.47524999999996</v>
      </c>
      <c r="K12" s="819">
        <v>300.42599999999999</v>
      </c>
      <c r="L12" s="819">
        <v>362.61224999999996</v>
      </c>
      <c r="M12" s="819">
        <v>189.09449999999998</v>
      </c>
      <c r="N12" s="819">
        <v>214.81425000000002</v>
      </c>
      <c r="O12" s="819">
        <v>214.81425000000002</v>
      </c>
      <c r="P12" s="819">
        <v>163.01249999999999</v>
      </c>
      <c r="Q12" s="819">
        <v>281.22674999999998</v>
      </c>
      <c r="R12" s="819">
        <v>403.30499999999995</v>
      </c>
      <c r="S12" s="819">
        <v>168.32550000000001</v>
      </c>
      <c r="T12" s="819">
        <v>214.81425000000002</v>
      </c>
      <c r="U12" s="819">
        <v>184.86824999999999</v>
      </c>
      <c r="V12" s="819">
        <v>296.44125000000003</v>
      </c>
      <c r="W12" s="819">
        <v>308.87850000000003</v>
      </c>
      <c r="X12" s="812"/>
    </row>
    <row r="13" spans="1:26">
      <c r="A13" s="820">
        <v>4.5</v>
      </c>
      <c r="B13" s="819">
        <v>263.23500000000001</v>
      </c>
      <c r="C13" s="819">
        <v>446.65424999999993</v>
      </c>
      <c r="D13" s="819">
        <v>348.36374999999998</v>
      </c>
      <c r="E13" s="819">
        <v>594.33150000000001</v>
      </c>
      <c r="F13" s="819">
        <v>552.91424999999992</v>
      </c>
      <c r="G13" s="819">
        <v>712.30424999999991</v>
      </c>
      <c r="H13" s="819">
        <v>1267.1505</v>
      </c>
      <c r="I13" s="819">
        <v>251.16</v>
      </c>
      <c r="J13" s="819">
        <v>323.12700000000001</v>
      </c>
      <c r="K13" s="819">
        <v>323.24774999999994</v>
      </c>
      <c r="L13" s="819">
        <v>396.30149999999998</v>
      </c>
      <c r="M13" s="819">
        <v>205.87875</v>
      </c>
      <c r="N13" s="819">
        <v>235.94550000000001</v>
      </c>
      <c r="O13" s="819">
        <v>235.94550000000001</v>
      </c>
      <c r="P13" s="819">
        <v>178.58924999999999</v>
      </c>
      <c r="Q13" s="819">
        <v>307.42949999999996</v>
      </c>
      <c r="R13" s="819">
        <v>441.22049999999996</v>
      </c>
      <c r="S13" s="819">
        <v>184.7475</v>
      </c>
      <c r="T13" s="819">
        <v>235.94550000000001</v>
      </c>
      <c r="U13" s="819">
        <v>202.73925</v>
      </c>
      <c r="V13" s="819">
        <v>318.65924999999993</v>
      </c>
      <c r="W13" s="819">
        <v>332.42474999999996</v>
      </c>
      <c r="X13" s="812"/>
    </row>
    <row r="14" spans="1:26">
      <c r="A14" s="820">
        <v>5</v>
      </c>
      <c r="B14" s="819">
        <v>286.90199999999999</v>
      </c>
      <c r="C14" s="819">
        <v>484.20749999999998</v>
      </c>
      <c r="D14" s="819">
        <v>377.82675</v>
      </c>
      <c r="E14" s="819">
        <v>644.80499999999995</v>
      </c>
      <c r="F14" s="819">
        <v>598.67849999999999</v>
      </c>
      <c r="G14" s="819">
        <v>771.23025000000007</v>
      </c>
      <c r="H14" s="819">
        <v>1409.5147499999998</v>
      </c>
      <c r="I14" s="819">
        <v>273.74025</v>
      </c>
      <c r="J14" s="819">
        <v>350.41649999999993</v>
      </c>
      <c r="K14" s="819">
        <v>346.06950000000006</v>
      </c>
      <c r="L14" s="819">
        <v>430.23224999999996</v>
      </c>
      <c r="M14" s="819">
        <v>222.18</v>
      </c>
      <c r="N14" s="819">
        <v>256.95600000000002</v>
      </c>
      <c r="O14" s="819">
        <v>256.95600000000002</v>
      </c>
      <c r="P14" s="819">
        <v>194.64899999999997</v>
      </c>
      <c r="Q14" s="819">
        <v>333.99450000000007</v>
      </c>
      <c r="R14" s="819">
        <v>479.13600000000002</v>
      </c>
      <c r="S14" s="819">
        <v>201.04875000000001</v>
      </c>
      <c r="T14" s="819">
        <v>256.95600000000002</v>
      </c>
      <c r="U14" s="819">
        <v>220.9725</v>
      </c>
      <c r="V14" s="819">
        <v>340.99799999999993</v>
      </c>
      <c r="W14" s="819">
        <v>355.85024999999996</v>
      </c>
      <c r="X14" s="812"/>
    </row>
    <row r="15" spans="1:26">
      <c r="A15" s="820">
        <v>5.5</v>
      </c>
      <c r="B15" s="819">
        <v>284.12475000000001</v>
      </c>
      <c r="C15" s="819">
        <v>527.67750000000001</v>
      </c>
      <c r="D15" s="819">
        <v>392.31674999999996</v>
      </c>
      <c r="E15" s="819">
        <v>653.01599999999996</v>
      </c>
      <c r="F15" s="819">
        <v>637.19775000000004</v>
      </c>
      <c r="G15" s="819">
        <v>798.51974999999993</v>
      </c>
      <c r="H15" s="819">
        <v>1313.15625</v>
      </c>
      <c r="I15" s="819">
        <v>270.84224999999998</v>
      </c>
      <c r="J15" s="819">
        <v>355.12575000000004</v>
      </c>
      <c r="K15" s="819">
        <v>365.63099999999997</v>
      </c>
      <c r="L15" s="819">
        <v>435.42450000000002</v>
      </c>
      <c r="M15" s="819">
        <v>242.46600000000001</v>
      </c>
      <c r="N15" s="819">
        <v>269.63475</v>
      </c>
      <c r="O15" s="819">
        <v>269.63475</v>
      </c>
      <c r="P15" s="819">
        <v>192.59624999999997</v>
      </c>
      <c r="Q15" s="819">
        <v>364.06124999999997</v>
      </c>
      <c r="R15" s="819">
        <v>522.48524999999995</v>
      </c>
      <c r="S15" s="819">
        <v>199.23749999999998</v>
      </c>
      <c r="T15" s="819">
        <v>269.63475</v>
      </c>
      <c r="U15" s="819">
        <v>218.79899999999998</v>
      </c>
      <c r="V15" s="819">
        <v>360.31799999999998</v>
      </c>
      <c r="W15" s="819">
        <v>375.89474999999999</v>
      </c>
      <c r="X15" s="812"/>
    </row>
    <row r="16" spans="1:26">
      <c r="A16" s="820">
        <v>6</v>
      </c>
      <c r="B16" s="819">
        <v>295.83749999999998</v>
      </c>
      <c r="C16" s="819">
        <v>558.34799999999996</v>
      </c>
      <c r="D16" s="819">
        <v>412.96499999999997</v>
      </c>
      <c r="E16" s="819">
        <v>684.16949999999997</v>
      </c>
      <c r="F16" s="819">
        <v>666.90224999999987</v>
      </c>
      <c r="G16" s="819">
        <v>825.68849999999998</v>
      </c>
      <c r="H16" s="819">
        <v>1369.788</v>
      </c>
      <c r="I16" s="819">
        <v>281.95125000000002</v>
      </c>
      <c r="J16" s="819">
        <v>372.1515</v>
      </c>
      <c r="K16" s="819">
        <v>386.1585</v>
      </c>
      <c r="L16" s="819">
        <v>456.31424999999996</v>
      </c>
      <c r="M16" s="819">
        <v>257.55975000000001</v>
      </c>
      <c r="N16" s="819">
        <v>280.98525000000001</v>
      </c>
      <c r="O16" s="819">
        <v>280.98525000000001</v>
      </c>
      <c r="P16" s="819">
        <v>200.80724999999998</v>
      </c>
      <c r="Q16" s="819">
        <v>385.19249999999994</v>
      </c>
      <c r="R16" s="819">
        <v>552.91424999999992</v>
      </c>
      <c r="S16" s="819">
        <v>207.68999999999997</v>
      </c>
      <c r="T16" s="819">
        <v>280.98525000000001</v>
      </c>
      <c r="U16" s="819">
        <v>228.09675000000001</v>
      </c>
      <c r="V16" s="819">
        <v>380.72474999999997</v>
      </c>
      <c r="W16" s="819">
        <v>397.02599999999995</v>
      </c>
      <c r="X16" s="812"/>
    </row>
    <row r="17" spans="1:24">
      <c r="A17" s="820">
        <v>6.5</v>
      </c>
      <c r="B17" s="819">
        <v>307.55025000000001</v>
      </c>
      <c r="C17" s="819">
        <v>589.01850000000002</v>
      </c>
      <c r="D17" s="819">
        <v>433.37174999999991</v>
      </c>
      <c r="E17" s="819">
        <v>715.44374999999991</v>
      </c>
      <c r="F17" s="819">
        <v>696.60674999999992</v>
      </c>
      <c r="G17" s="819">
        <v>852.61575000000005</v>
      </c>
      <c r="H17" s="819">
        <v>1426.299</v>
      </c>
      <c r="I17" s="819">
        <v>293.30174999999997</v>
      </c>
      <c r="J17" s="819">
        <v>389.17725000000002</v>
      </c>
      <c r="K17" s="819">
        <v>406.56524999999999</v>
      </c>
      <c r="L17" s="819">
        <v>477.20399999999995</v>
      </c>
      <c r="M17" s="819">
        <v>272.65350000000001</v>
      </c>
      <c r="N17" s="819">
        <v>292.21500000000003</v>
      </c>
      <c r="O17" s="819">
        <v>292.21500000000003</v>
      </c>
      <c r="P17" s="819">
        <v>208.89749999999998</v>
      </c>
      <c r="Q17" s="819">
        <v>406.56524999999999</v>
      </c>
      <c r="R17" s="819">
        <v>583.46399999999994</v>
      </c>
      <c r="S17" s="819">
        <v>216.02175000000003</v>
      </c>
      <c r="T17" s="819">
        <v>292.21500000000003</v>
      </c>
      <c r="U17" s="819">
        <v>237.15300000000002</v>
      </c>
      <c r="V17" s="819">
        <v>401.01075000000003</v>
      </c>
      <c r="W17" s="819">
        <v>418.03649999999993</v>
      </c>
      <c r="X17" s="812"/>
    </row>
    <row r="18" spans="1:24">
      <c r="A18" s="820">
        <v>7</v>
      </c>
      <c r="B18" s="819">
        <v>319.50450000000001</v>
      </c>
      <c r="C18" s="819">
        <v>619.56824999999992</v>
      </c>
      <c r="D18" s="819">
        <v>453.77850000000001</v>
      </c>
      <c r="E18" s="819">
        <v>746.71799999999996</v>
      </c>
      <c r="F18" s="819">
        <v>726.31124999999997</v>
      </c>
      <c r="G18" s="819">
        <v>879.78449999999998</v>
      </c>
      <c r="H18" s="819">
        <v>1482.9307499999998</v>
      </c>
      <c r="I18" s="819">
        <v>304.77300000000002</v>
      </c>
      <c r="J18" s="819">
        <v>406.20299999999992</v>
      </c>
      <c r="K18" s="819">
        <v>426.97199999999998</v>
      </c>
      <c r="L18" s="819">
        <v>497.97299999999996</v>
      </c>
      <c r="M18" s="819">
        <v>287.62649999999996</v>
      </c>
      <c r="N18" s="819">
        <v>303.32399999999996</v>
      </c>
      <c r="O18" s="819">
        <v>303.32399999999996</v>
      </c>
      <c r="P18" s="819">
        <v>217.10850000000002</v>
      </c>
      <c r="Q18" s="819">
        <v>427.81725</v>
      </c>
      <c r="R18" s="819">
        <v>613.89300000000003</v>
      </c>
      <c r="S18" s="819">
        <v>224.11199999999997</v>
      </c>
      <c r="T18" s="819">
        <v>303.32399999999996</v>
      </c>
      <c r="U18" s="819">
        <v>246.20925000000003</v>
      </c>
      <c r="V18" s="819">
        <v>421.41749999999996</v>
      </c>
      <c r="W18" s="819">
        <v>438.92624999999998</v>
      </c>
      <c r="X18" s="812"/>
    </row>
    <row r="19" spans="1:24">
      <c r="A19" s="820">
        <v>7.5</v>
      </c>
      <c r="B19" s="819">
        <v>331.45875000000001</v>
      </c>
      <c r="C19" s="819">
        <v>650.23874999999998</v>
      </c>
      <c r="D19" s="819">
        <v>474.18524999999994</v>
      </c>
      <c r="E19" s="819">
        <v>777.75075000000004</v>
      </c>
      <c r="F19" s="819">
        <v>755.89499999999998</v>
      </c>
      <c r="G19" s="819">
        <v>906.95325000000003</v>
      </c>
      <c r="H19" s="819">
        <v>1539.6832499999998</v>
      </c>
      <c r="I19" s="819">
        <v>316.12350000000004</v>
      </c>
      <c r="J19" s="819">
        <v>423.108</v>
      </c>
      <c r="K19" s="819">
        <v>447.49950000000001</v>
      </c>
      <c r="L19" s="819">
        <v>518.74199999999996</v>
      </c>
      <c r="M19" s="819">
        <v>302.84100000000001</v>
      </c>
      <c r="N19" s="819">
        <v>314.67450000000002</v>
      </c>
      <c r="O19" s="819">
        <v>314.67450000000002</v>
      </c>
      <c r="P19" s="819">
        <v>224.95724999999999</v>
      </c>
      <c r="Q19" s="819">
        <v>449.19</v>
      </c>
      <c r="R19" s="819">
        <v>644.44275000000005</v>
      </c>
      <c r="S19" s="819">
        <v>232.44374999999999</v>
      </c>
      <c r="T19" s="819">
        <v>314.67450000000002</v>
      </c>
      <c r="U19" s="819">
        <v>255.38624999999999</v>
      </c>
      <c r="V19" s="819">
        <v>441.70350000000002</v>
      </c>
      <c r="W19" s="819">
        <v>459.93674999999996</v>
      </c>
      <c r="X19" s="812"/>
    </row>
    <row r="20" spans="1:24">
      <c r="A20" s="820">
        <v>8</v>
      </c>
      <c r="B20" s="819">
        <v>343.29225000000002</v>
      </c>
      <c r="C20" s="819">
        <v>681.03</v>
      </c>
      <c r="D20" s="819">
        <v>494.83349999999996</v>
      </c>
      <c r="E20" s="819">
        <v>809.02499999999998</v>
      </c>
      <c r="F20" s="819">
        <v>785.59950000000003</v>
      </c>
      <c r="G20" s="819">
        <v>934.24275</v>
      </c>
      <c r="H20" s="819">
        <v>1596.3150000000001</v>
      </c>
      <c r="I20" s="819">
        <v>327.23250000000002</v>
      </c>
      <c r="J20" s="819">
        <v>440.01299999999998</v>
      </c>
      <c r="K20" s="819">
        <v>467.78549999999996</v>
      </c>
      <c r="L20" s="819">
        <v>539.63175000000001</v>
      </c>
      <c r="M20" s="819">
        <v>317.81399999999996</v>
      </c>
      <c r="N20" s="819">
        <v>325.90424999999993</v>
      </c>
      <c r="O20" s="819">
        <v>325.90424999999993</v>
      </c>
      <c r="P20" s="819">
        <v>233.04749999999999</v>
      </c>
      <c r="Q20" s="819">
        <v>470.44200000000001</v>
      </c>
      <c r="R20" s="819">
        <v>675.11324999999999</v>
      </c>
      <c r="S20" s="819">
        <v>241.017</v>
      </c>
      <c r="T20" s="819">
        <v>325.90424999999993</v>
      </c>
      <c r="U20" s="819">
        <v>264.4425</v>
      </c>
      <c r="V20" s="819">
        <v>462.11024999999995</v>
      </c>
      <c r="W20" s="819">
        <v>480.94725</v>
      </c>
      <c r="X20" s="812"/>
    </row>
    <row r="21" spans="1:24">
      <c r="A21" s="820">
        <v>8.5</v>
      </c>
      <c r="B21" s="819">
        <v>355.24650000000003</v>
      </c>
      <c r="C21" s="819">
        <v>711.70049999999992</v>
      </c>
      <c r="D21" s="819">
        <v>515.36099999999999</v>
      </c>
      <c r="E21" s="819">
        <v>840.05775000000006</v>
      </c>
      <c r="F21" s="819">
        <v>815.18324999999993</v>
      </c>
      <c r="G21" s="819">
        <v>961.41150000000005</v>
      </c>
      <c r="H21" s="819">
        <v>1652.9467500000001</v>
      </c>
      <c r="I21" s="819">
        <v>338.34149999999994</v>
      </c>
      <c r="J21" s="819">
        <v>457.15949999999998</v>
      </c>
      <c r="K21" s="819">
        <v>488.07150000000001</v>
      </c>
      <c r="L21" s="819">
        <v>560.28</v>
      </c>
      <c r="M21" s="819">
        <v>332.90774999999996</v>
      </c>
      <c r="N21" s="819">
        <v>337.01325000000003</v>
      </c>
      <c r="O21" s="819">
        <v>337.01325000000003</v>
      </c>
      <c r="P21" s="819">
        <v>241.2585</v>
      </c>
      <c r="Q21" s="819">
        <v>491.81475</v>
      </c>
      <c r="R21" s="819">
        <v>705.6629999999999</v>
      </c>
      <c r="S21" s="819">
        <v>249.34875</v>
      </c>
      <c r="T21" s="819">
        <v>337.01325000000003</v>
      </c>
      <c r="U21" s="819">
        <v>273.61949999999996</v>
      </c>
      <c r="V21" s="819">
        <v>482.39625000000001</v>
      </c>
      <c r="W21" s="819">
        <v>501.95774999999998</v>
      </c>
      <c r="X21" s="812"/>
    </row>
    <row r="22" spans="1:24">
      <c r="A22" s="820">
        <v>9</v>
      </c>
      <c r="B22" s="819">
        <v>367.08</v>
      </c>
      <c r="C22" s="819">
        <v>742.37099999999987</v>
      </c>
      <c r="D22" s="819">
        <v>535.76774999999998</v>
      </c>
      <c r="E22" s="819">
        <v>871.57349999999997</v>
      </c>
      <c r="F22" s="819">
        <v>844.76699999999994</v>
      </c>
      <c r="G22" s="819">
        <v>988.45950000000005</v>
      </c>
      <c r="H22" s="819">
        <v>1709.5784999999998</v>
      </c>
      <c r="I22" s="819">
        <v>349.69200000000001</v>
      </c>
      <c r="J22" s="819">
        <v>474.06450000000001</v>
      </c>
      <c r="K22" s="819">
        <v>508.35749999999996</v>
      </c>
      <c r="L22" s="819">
        <v>581.16975000000002</v>
      </c>
      <c r="M22" s="819">
        <v>348.00149999999996</v>
      </c>
      <c r="N22" s="819">
        <v>348.24299999999994</v>
      </c>
      <c r="O22" s="819">
        <v>348.24299999999994</v>
      </c>
      <c r="P22" s="819">
        <v>249.22800000000001</v>
      </c>
      <c r="Q22" s="819">
        <v>513.1875</v>
      </c>
      <c r="R22" s="819">
        <v>736.21275000000003</v>
      </c>
      <c r="S22" s="819">
        <v>257.68049999999999</v>
      </c>
      <c r="T22" s="819">
        <v>348.24299999999994</v>
      </c>
      <c r="U22" s="819">
        <v>282.91724999999997</v>
      </c>
      <c r="V22" s="819">
        <v>502.80299999999994</v>
      </c>
      <c r="W22" s="819">
        <v>522.84749999999997</v>
      </c>
      <c r="X22" s="812"/>
    </row>
    <row r="23" spans="1:24">
      <c r="A23" s="820">
        <v>9.5</v>
      </c>
      <c r="B23" s="819">
        <v>378.79274999999996</v>
      </c>
      <c r="C23" s="819">
        <v>773.04149999999993</v>
      </c>
      <c r="D23" s="819">
        <v>556.17449999999997</v>
      </c>
      <c r="E23" s="819">
        <v>902.60624999999993</v>
      </c>
      <c r="F23" s="819">
        <v>874.59224999999992</v>
      </c>
      <c r="G23" s="819">
        <v>1015.86975</v>
      </c>
      <c r="H23" s="819">
        <v>1766.2102499999999</v>
      </c>
      <c r="I23" s="819">
        <v>360.92174999999992</v>
      </c>
      <c r="J23" s="819">
        <v>491.09024999999997</v>
      </c>
      <c r="K23" s="819">
        <v>528.76424999999995</v>
      </c>
      <c r="L23" s="819">
        <v>601.93875000000003</v>
      </c>
      <c r="M23" s="819">
        <v>363.21600000000001</v>
      </c>
      <c r="N23" s="819">
        <v>359.47274999999996</v>
      </c>
      <c r="O23" s="819">
        <v>359.47274999999996</v>
      </c>
      <c r="P23" s="819">
        <v>257.19749999999999</v>
      </c>
      <c r="Q23" s="819">
        <v>534.43949999999995</v>
      </c>
      <c r="R23" s="819">
        <v>766.76249999999993</v>
      </c>
      <c r="S23" s="819">
        <v>266.01224999999999</v>
      </c>
      <c r="T23" s="819">
        <v>359.47274999999996</v>
      </c>
      <c r="U23" s="819">
        <v>291.9735</v>
      </c>
      <c r="V23" s="819">
        <v>523.20974999999999</v>
      </c>
      <c r="W23" s="819">
        <v>543.73725000000002</v>
      </c>
      <c r="X23" s="812"/>
    </row>
    <row r="24" spans="1:24">
      <c r="A24" s="820">
        <v>10</v>
      </c>
      <c r="B24" s="819">
        <v>390.62624999999997</v>
      </c>
      <c r="C24" s="819">
        <v>803.22899999999993</v>
      </c>
      <c r="D24" s="819">
        <v>576.702</v>
      </c>
      <c r="E24" s="819">
        <v>933.88049999999998</v>
      </c>
      <c r="F24" s="819">
        <v>904.17599999999993</v>
      </c>
      <c r="G24" s="819">
        <v>1042.797</v>
      </c>
      <c r="H24" s="819">
        <v>1822.7212500000001</v>
      </c>
      <c r="I24" s="819">
        <v>372.27224999999999</v>
      </c>
      <c r="J24" s="819">
        <v>507.87450000000001</v>
      </c>
      <c r="K24" s="819">
        <v>549.29174999999998</v>
      </c>
      <c r="L24" s="819">
        <v>622.70775000000015</v>
      </c>
      <c r="M24" s="819">
        <v>378.18899999999996</v>
      </c>
      <c r="N24" s="819">
        <v>370.70249999999999</v>
      </c>
      <c r="O24" s="819">
        <v>370.70249999999999</v>
      </c>
      <c r="P24" s="819">
        <v>265.28774999999996</v>
      </c>
      <c r="Q24" s="819">
        <v>555.69150000000002</v>
      </c>
      <c r="R24" s="819">
        <v>797.43299999999988</v>
      </c>
      <c r="S24" s="819">
        <v>274.22325000000001</v>
      </c>
      <c r="T24" s="819">
        <v>370.70249999999999</v>
      </c>
      <c r="U24" s="819">
        <v>301.27125000000001</v>
      </c>
      <c r="V24" s="819">
        <v>543.49574999999993</v>
      </c>
      <c r="W24" s="819">
        <v>564.86850000000004</v>
      </c>
      <c r="X24" s="812"/>
    </row>
    <row r="25" spans="1:24">
      <c r="A25" s="820">
        <v>10.5</v>
      </c>
      <c r="B25" s="819">
        <v>398.83725000000004</v>
      </c>
      <c r="C25" s="819">
        <v>844.28399999999999</v>
      </c>
      <c r="D25" s="819">
        <v>607.37249999999995</v>
      </c>
      <c r="E25" s="819">
        <v>963.82650000000012</v>
      </c>
      <c r="F25" s="819">
        <v>896.81025</v>
      </c>
      <c r="G25" s="819">
        <v>1071.777</v>
      </c>
      <c r="H25" s="819">
        <v>1817.40825</v>
      </c>
      <c r="I25" s="819">
        <v>380.12099999999998</v>
      </c>
      <c r="J25" s="819">
        <v>524.29650000000004</v>
      </c>
      <c r="K25" s="819">
        <v>565.59299999999996</v>
      </c>
      <c r="L25" s="819">
        <v>642.63150000000007</v>
      </c>
      <c r="M25" s="819">
        <v>392.43749999999994</v>
      </c>
      <c r="N25" s="819">
        <v>466.57799999999992</v>
      </c>
      <c r="O25" s="819">
        <v>466.57799999999992</v>
      </c>
      <c r="P25" s="819">
        <v>273.37799999999999</v>
      </c>
      <c r="Q25" s="819">
        <v>584.06774999999993</v>
      </c>
      <c r="R25" s="819">
        <v>837.88424999999995</v>
      </c>
      <c r="S25" s="819">
        <v>282.55500000000001</v>
      </c>
      <c r="T25" s="819">
        <v>466.57799999999992</v>
      </c>
      <c r="U25" s="819">
        <v>309.72374999999994</v>
      </c>
      <c r="V25" s="819">
        <v>559.31399999999996</v>
      </c>
      <c r="W25" s="819">
        <v>581.53200000000004</v>
      </c>
      <c r="X25" s="812"/>
    </row>
    <row r="26" spans="1:24">
      <c r="A26" s="820">
        <v>11</v>
      </c>
      <c r="B26" s="819">
        <v>411.63674999999995</v>
      </c>
      <c r="C26" s="819">
        <v>870.84900000000005</v>
      </c>
      <c r="D26" s="819">
        <v>625.24349999999993</v>
      </c>
      <c r="E26" s="819">
        <v>989.66699999999992</v>
      </c>
      <c r="F26" s="819">
        <v>918.66599999999994</v>
      </c>
      <c r="G26" s="819">
        <v>1100.5155</v>
      </c>
      <c r="H26" s="819">
        <v>1866.4327499999999</v>
      </c>
      <c r="I26" s="819">
        <v>392.19599999999997</v>
      </c>
      <c r="J26" s="819">
        <v>538.66575</v>
      </c>
      <c r="K26" s="819">
        <v>582.13575000000003</v>
      </c>
      <c r="L26" s="819">
        <v>660.26099999999997</v>
      </c>
      <c r="M26" s="819">
        <v>404.99549999999999</v>
      </c>
      <c r="N26" s="819">
        <v>481.67174999999992</v>
      </c>
      <c r="O26" s="819">
        <v>481.67174999999992</v>
      </c>
      <c r="P26" s="819">
        <v>282.19274999999999</v>
      </c>
      <c r="Q26" s="819">
        <v>602.05950000000007</v>
      </c>
      <c r="R26" s="819">
        <v>863.72474999999986</v>
      </c>
      <c r="S26" s="819">
        <v>291.61124999999998</v>
      </c>
      <c r="T26" s="819">
        <v>481.67174999999992</v>
      </c>
      <c r="U26" s="819">
        <v>319.74599999999998</v>
      </c>
      <c r="V26" s="819">
        <v>575.97749999999996</v>
      </c>
      <c r="W26" s="819">
        <v>598.79925000000003</v>
      </c>
      <c r="X26" s="812"/>
    </row>
    <row r="27" spans="1:24">
      <c r="A27" s="820">
        <v>11.5</v>
      </c>
      <c r="B27" s="819">
        <v>424.31549999999993</v>
      </c>
      <c r="C27" s="819">
        <v>896.81025</v>
      </c>
      <c r="D27" s="819">
        <v>642.51075000000003</v>
      </c>
      <c r="E27" s="819">
        <v>1015.86975</v>
      </c>
      <c r="F27" s="819">
        <v>940.76324999999997</v>
      </c>
      <c r="G27" s="819">
        <v>1129.4955</v>
      </c>
      <c r="H27" s="819">
        <v>1915.2157499999998</v>
      </c>
      <c r="I27" s="819">
        <v>404.63324999999998</v>
      </c>
      <c r="J27" s="819">
        <v>553.03499999999997</v>
      </c>
      <c r="K27" s="819">
        <v>599.16149999999993</v>
      </c>
      <c r="L27" s="819">
        <v>677.64900000000011</v>
      </c>
      <c r="M27" s="819">
        <v>417.55349999999999</v>
      </c>
      <c r="N27" s="819">
        <v>496.40325000000001</v>
      </c>
      <c r="O27" s="819">
        <v>496.40325000000001</v>
      </c>
      <c r="P27" s="819">
        <v>291.00749999999999</v>
      </c>
      <c r="Q27" s="819">
        <v>620.17200000000003</v>
      </c>
      <c r="R27" s="819">
        <v>889.68599999999992</v>
      </c>
      <c r="S27" s="819">
        <v>300.66749999999996</v>
      </c>
      <c r="T27" s="819">
        <v>496.40325000000001</v>
      </c>
      <c r="U27" s="819">
        <v>329.64750000000004</v>
      </c>
      <c r="V27" s="819">
        <v>591.91650000000004</v>
      </c>
      <c r="W27" s="819">
        <v>616.18725000000006</v>
      </c>
      <c r="X27" s="812"/>
    </row>
    <row r="28" spans="1:24">
      <c r="A28" s="820">
        <v>12</v>
      </c>
      <c r="B28" s="819">
        <v>437.35649999999998</v>
      </c>
      <c r="C28" s="819">
        <v>923.13374999999996</v>
      </c>
      <c r="D28" s="819">
        <v>660.26099999999997</v>
      </c>
      <c r="E28" s="819">
        <v>1041.8309999999999</v>
      </c>
      <c r="F28" s="819">
        <v>962.61900000000003</v>
      </c>
      <c r="G28" s="819">
        <v>1157.9925000000001</v>
      </c>
      <c r="H28" s="819">
        <v>1964.2402499999998</v>
      </c>
      <c r="I28" s="819">
        <v>416.58749999999998</v>
      </c>
      <c r="J28" s="819">
        <v>567.16274999999996</v>
      </c>
      <c r="K28" s="819">
        <v>616.06650000000002</v>
      </c>
      <c r="L28" s="819">
        <v>694.91624999999988</v>
      </c>
      <c r="M28" s="819">
        <v>429.87</v>
      </c>
      <c r="N28" s="819">
        <v>511.61774999999994</v>
      </c>
      <c r="O28" s="819">
        <v>511.61774999999994</v>
      </c>
      <c r="P28" s="819">
        <v>299.82225</v>
      </c>
      <c r="Q28" s="819">
        <v>638.40525000000002</v>
      </c>
      <c r="R28" s="819">
        <v>915.52650000000006</v>
      </c>
      <c r="S28" s="819">
        <v>309.48224999999996</v>
      </c>
      <c r="T28" s="819">
        <v>511.61774999999994</v>
      </c>
      <c r="U28" s="819">
        <v>339.54899999999998</v>
      </c>
      <c r="V28" s="819">
        <v>608.58000000000004</v>
      </c>
      <c r="W28" s="819">
        <v>633.45450000000005</v>
      </c>
      <c r="X28" s="812"/>
    </row>
    <row r="29" spans="1:24">
      <c r="A29" s="820">
        <v>12.5</v>
      </c>
      <c r="B29" s="819">
        <v>449.79374999999999</v>
      </c>
      <c r="C29" s="819">
        <v>949.09500000000003</v>
      </c>
      <c r="D29" s="819">
        <v>678.01125000000002</v>
      </c>
      <c r="E29" s="819">
        <v>1068.0337500000001</v>
      </c>
      <c r="F29" s="819">
        <v>984.47474999999986</v>
      </c>
      <c r="G29" s="819">
        <v>1186.9725000000001</v>
      </c>
      <c r="H29" s="819">
        <v>2013.2647499999998</v>
      </c>
      <c r="I29" s="819">
        <v>428.78325000000001</v>
      </c>
      <c r="J29" s="819">
        <v>581.29049999999995</v>
      </c>
      <c r="K29" s="819">
        <v>632.73</v>
      </c>
      <c r="L29" s="819">
        <v>712.54575</v>
      </c>
      <c r="M29" s="819">
        <v>442.30724999999995</v>
      </c>
      <c r="N29" s="819">
        <v>526.22849999999994</v>
      </c>
      <c r="O29" s="819">
        <v>526.22849999999994</v>
      </c>
      <c r="P29" s="819">
        <v>308.39549999999997</v>
      </c>
      <c r="Q29" s="819">
        <v>656.15549999999996</v>
      </c>
      <c r="R29" s="819">
        <v>941.48775000000001</v>
      </c>
      <c r="S29" s="819">
        <v>318.65924999999993</v>
      </c>
      <c r="T29" s="819">
        <v>526.22849999999994</v>
      </c>
      <c r="U29" s="819">
        <v>349.69200000000001</v>
      </c>
      <c r="V29" s="819">
        <v>624.63974999999994</v>
      </c>
      <c r="W29" s="819">
        <v>650.72174999999993</v>
      </c>
      <c r="X29" s="812"/>
    </row>
    <row r="30" spans="1:24">
      <c r="A30" s="820">
        <v>13</v>
      </c>
      <c r="B30" s="819">
        <v>462.59325000000001</v>
      </c>
      <c r="C30" s="819">
        <v>975.66000000000008</v>
      </c>
      <c r="D30" s="819">
        <v>695.39925000000005</v>
      </c>
      <c r="E30" s="819">
        <v>1093.9949999999999</v>
      </c>
      <c r="F30" s="819">
        <v>1006.20975</v>
      </c>
      <c r="G30" s="819">
        <v>1215.8317500000001</v>
      </c>
      <c r="H30" s="819">
        <v>2062.1684999999998</v>
      </c>
      <c r="I30" s="819">
        <v>440.97899999999993</v>
      </c>
      <c r="J30" s="819">
        <v>595.65975000000003</v>
      </c>
      <c r="K30" s="819">
        <v>649.63499999999988</v>
      </c>
      <c r="L30" s="819">
        <v>729.93374999999992</v>
      </c>
      <c r="M30" s="819">
        <v>454.74450000000002</v>
      </c>
      <c r="N30" s="819">
        <v>541.20150000000001</v>
      </c>
      <c r="O30" s="819">
        <v>541.20150000000001</v>
      </c>
      <c r="P30" s="819">
        <v>317.21024999999997</v>
      </c>
      <c r="Q30" s="819">
        <v>674.38875000000007</v>
      </c>
      <c r="R30" s="819">
        <v>967.44900000000007</v>
      </c>
      <c r="S30" s="819">
        <v>327.83624999999995</v>
      </c>
      <c r="T30" s="819">
        <v>541.20150000000001</v>
      </c>
      <c r="U30" s="819">
        <v>359.47274999999996</v>
      </c>
      <c r="V30" s="819">
        <v>641.30325000000005</v>
      </c>
      <c r="W30" s="819">
        <v>668.10974999999996</v>
      </c>
      <c r="X30" s="812"/>
    </row>
    <row r="31" spans="1:24">
      <c r="A31" s="820">
        <v>13.5</v>
      </c>
      <c r="B31" s="819">
        <v>475.15125</v>
      </c>
      <c r="C31" s="819">
        <v>1001.5004999999999</v>
      </c>
      <c r="D31" s="819">
        <v>712.78724999999986</v>
      </c>
      <c r="E31" s="819">
        <v>1120.19775</v>
      </c>
      <c r="F31" s="819">
        <v>1028.18625</v>
      </c>
      <c r="G31" s="819">
        <v>1244.4494999999997</v>
      </c>
      <c r="H31" s="819">
        <v>2111.1930000000002</v>
      </c>
      <c r="I31" s="819">
        <v>453.05399999999992</v>
      </c>
      <c r="J31" s="819">
        <v>609.90824999999995</v>
      </c>
      <c r="K31" s="819">
        <v>666.41924999999992</v>
      </c>
      <c r="L31" s="819">
        <v>747.4425</v>
      </c>
      <c r="M31" s="819">
        <v>467.18174999999997</v>
      </c>
      <c r="N31" s="819">
        <v>556.05375000000004</v>
      </c>
      <c r="O31" s="819">
        <v>556.05375000000004</v>
      </c>
      <c r="P31" s="819">
        <v>325.90424999999993</v>
      </c>
      <c r="Q31" s="819">
        <v>692.74275000000011</v>
      </c>
      <c r="R31" s="819">
        <v>993.28949999999998</v>
      </c>
      <c r="S31" s="819">
        <v>336.89249999999998</v>
      </c>
      <c r="T31" s="819">
        <v>556.05375000000004</v>
      </c>
      <c r="U31" s="819">
        <v>369.37424999999996</v>
      </c>
      <c r="V31" s="819">
        <v>657.60450000000003</v>
      </c>
      <c r="W31" s="819">
        <v>685.37699999999995</v>
      </c>
      <c r="X31" s="812"/>
    </row>
    <row r="32" spans="1:24">
      <c r="A32" s="820">
        <v>14</v>
      </c>
      <c r="B32" s="819">
        <v>488.07150000000001</v>
      </c>
      <c r="C32" s="819">
        <v>1027.9447499999999</v>
      </c>
      <c r="D32" s="819">
        <v>730.65824999999995</v>
      </c>
      <c r="E32" s="819">
        <v>1146.0382500000001</v>
      </c>
      <c r="F32" s="819">
        <v>1050.0419999999999</v>
      </c>
      <c r="G32" s="819">
        <v>1273.3087500000001</v>
      </c>
      <c r="H32" s="819">
        <v>2160.2174999999997</v>
      </c>
      <c r="I32" s="819">
        <v>465.24975000000001</v>
      </c>
      <c r="J32" s="819">
        <v>624.03599999999994</v>
      </c>
      <c r="K32" s="819">
        <v>683.20349999999996</v>
      </c>
      <c r="L32" s="819">
        <v>764.95125000000007</v>
      </c>
      <c r="M32" s="819">
        <v>479.98124999999999</v>
      </c>
      <c r="N32" s="819">
        <v>570.90600000000006</v>
      </c>
      <c r="O32" s="819">
        <v>570.90600000000006</v>
      </c>
      <c r="P32" s="819">
        <v>334.83974999999998</v>
      </c>
      <c r="Q32" s="819">
        <v>710.85525000000007</v>
      </c>
      <c r="R32" s="819">
        <v>1019.13</v>
      </c>
      <c r="S32" s="819">
        <v>346.19024999999999</v>
      </c>
      <c r="T32" s="819">
        <v>570.90600000000006</v>
      </c>
      <c r="U32" s="819">
        <v>379.51725000000005</v>
      </c>
      <c r="V32" s="819">
        <v>674.02650000000006</v>
      </c>
      <c r="W32" s="819">
        <v>702.64424999999994</v>
      </c>
      <c r="X32" s="812"/>
    </row>
    <row r="33" spans="1:24">
      <c r="A33" s="820">
        <v>14.5</v>
      </c>
      <c r="B33" s="819">
        <v>500.75024999999994</v>
      </c>
      <c r="C33" s="819">
        <v>1053.9059999999999</v>
      </c>
      <c r="D33" s="819">
        <v>748.04624999999999</v>
      </c>
      <c r="E33" s="819">
        <v>1172.241</v>
      </c>
      <c r="F33" s="819">
        <v>1072.0184999999999</v>
      </c>
      <c r="G33" s="819">
        <v>1302.1680000000001</v>
      </c>
      <c r="H33" s="819">
        <v>2209.1212500000001</v>
      </c>
      <c r="I33" s="819">
        <v>477.32475000000005</v>
      </c>
      <c r="J33" s="819">
        <v>638.52599999999995</v>
      </c>
      <c r="K33" s="819">
        <v>700.22924999999998</v>
      </c>
      <c r="L33" s="819">
        <v>782.21849999999984</v>
      </c>
      <c r="M33" s="819">
        <v>492.41850000000005</v>
      </c>
      <c r="N33" s="819">
        <v>585.99975000000006</v>
      </c>
      <c r="O33" s="819">
        <v>585.99975000000006</v>
      </c>
      <c r="P33" s="819">
        <v>343.65450000000004</v>
      </c>
      <c r="Q33" s="819">
        <v>728.72625000000005</v>
      </c>
      <c r="R33" s="819">
        <v>1044.8497499999999</v>
      </c>
      <c r="S33" s="819">
        <v>355.12575000000004</v>
      </c>
      <c r="T33" s="819">
        <v>585.99975000000006</v>
      </c>
      <c r="U33" s="819">
        <v>389.53949999999998</v>
      </c>
      <c r="V33" s="819">
        <v>690.44849999999997</v>
      </c>
      <c r="W33" s="819">
        <v>720.03224999999998</v>
      </c>
      <c r="X33" s="812"/>
    </row>
    <row r="34" spans="1:24">
      <c r="A34" s="820">
        <v>15</v>
      </c>
      <c r="B34" s="819">
        <v>513.67049999999995</v>
      </c>
      <c r="C34" s="819">
        <v>1080.2294999999999</v>
      </c>
      <c r="D34" s="819">
        <v>765.79650000000004</v>
      </c>
      <c r="E34" s="819">
        <v>1198.2022499999998</v>
      </c>
      <c r="F34" s="819">
        <v>1093.8742500000001</v>
      </c>
      <c r="G34" s="819">
        <v>1331.0272499999999</v>
      </c>
      <c r="H34" s="819">
        <v>2258.1457499999997</v>
      </c>
      <c r="I34" s="819">
        <v>489.64125000000001</v>
      </c>
      <c r="J34" s="819">
        <v>652.65374999999995</v>
      </c>
      <c r="K34" s="819">
        <v>717.01349999999991</v>
      </c>
      <c r="L34" s="819">
        <v>799.72724999999991</v>
      </c>
      <c r="M34" s="819">
        <v>504.85575</v>
      </c>
      <c r="N34" s="819">
        <v>600.73124999999993</v>
      </c>
      <c r="O34" s="819">
        <v>600.73124999999993</v>
      </c>
      <c r="P34" s="819">
        <v>352.46924999999999</v>
      </c>
      <c r="Q34" s="819">
        <v>746.95950000000005</v>
      </c>
      <c r="R34" s="819">
        <v>1071.1732500000001</v>
      </c>
      <c r="S34" s="819">
        <v>364.18200000000007</v>
      </c>
      <c r="T34" s="819">
        <v>600.73124999999993</v>
      </c>
      <c r="U34" s="819">
        <v>399.44100000000003</v>
      </c>
      <c r="V34" s="819">
        <v>706.74974999999984</v>
      </c>
      <c r="W34" s="819">
        <v>737.42025000000012</v>
      </c>
      <c r="X34" s="812"/>
    </row>
    <row r="35" spans="1:24">
      <c r="A35" s="820">
        <v>15.5</v>
      </c>
      <c r="B35" s="819">
        <v>526.22849999999994</v>
      </c>
      <c r="C35" s="819">
        <v>1106.3115</v>
      </c>
      <c r="D35" s="819">
        <v>783.30525000000011</v>
      </c>
      <c r="E35" s="819">
        <v>1224.405</v>
      </c>
      <c r="F35" s="819">
        <v>1115.8507500000001</v>
      </c>
      <c r="G35" s="819">
        <v>1359.6449999999998</v>
      </c>
      <c r="H35" s="819">
        <v>2307.0494999999996</v>
      </c>
      <c r="I35" s="819">
        <v>501.83700000000005</v>
      </c>
      <c r="J35" s="819">
        <v>666.78150000000005</v>
      </c>
      <c r="K35" s="819">
        <v>733.91849999999988</v>
      </c>
      <c r="L35" s="819">
        <v>817.11525000000006</v>
      </c>
      <c r="M35" s="819">
        <v>517.29300000000001</v>
      </c>
      <c r="N35" s="819">
        <v>615.94574999999998</v>
      </c>
      <c r="O35" s="819">
        <v>615.94574999999998</v>
      </c>
      <c r="P35" s="819">
        <v>361.04249999999996</v>
      </c>
      <c r="Q35" s="819">
        <v>765.072</v>
      </c>
      <c r="R35" s="819">
        <v>1096.77225</v>
      </c>
      <c r="S35" s="819">
        <v>373.23825000000005</v>
      </c>
      <c r="T35" s="819">
        <v>615.94574999999998</v>
      </c>
      <c r="U35" s="819">
        <v>409.34249999999997</v>
      </c>
      <c r="V35" s="819">
        <v>723.17174999999997</v>
      </c>
      <c r="W35" s="819">
        <v>754.68749999999989</v>
      </c>
      <c r="X35" s="812"/>
    </row>
    <row r="36" spans="1:24">
      <c r="A36" s="820">
        <v>16</v>
      </c>
      <c r="B36" s="819">
        <v>539.02799999999991</v>
      </c>
      <c r="C36" s="819">
        <v>1132.75575</v>
      </c>
      <c r="D36" s="819">
        <v>800.93475000000001</v>
      </c>
      <c r="E36" s="819">
        <v>1250.2455</v>
      </c>
      <c r="F36" s="819">
        <v>1137.58575</v>
      </c>
      <c r="G36" s="819">
        <v>1388.3834999999999</v>
      </c>
      <c r="H36" s="819">
        <v>2355.95325</v>
      </c>
      <c r="I36" s="819">
        <v>514.03274999999996</v>
      </c>
      <c r="J36" s="819">
        <v>681.27150000000006</v>
      </c>
      <c r="K36" s="819">
        <v>750.46124999999995</v>
      </c>
      <c r="L36" s="819">
        <v>834.50324999999998</v>
      </c>
      <c r="M36" s="819">
        <v>529.73024999999996</v>
      </c>
      <c r="N36" s="819">
        <v>630.67724999999996</v>
      </c>
      <c r="O36" s="819">
        <v>630.67724999999996</v>
      </c>
      <c r="P36" s="819">
        <v>369.97799999999995</v>
      </c>
      <c r="Q36" s="819">
        <v>783.30525000000011</v>
      </c>
      <c r="R36" s="819">
        <v>1122.9749999999999</v>
      </c>
      <c r="S36" s="819">
        <v>382.29450000000003</v>
      </c>
      <c r="T36" s="819">
        <v>630.67724999999996</v>
      </c>
      <c r="U36" s="819">
        <v>419.12325000000004</v>
      </c>
      <c r="V36" s="819">
        <v>739.35224999999991</v>
      </c>
      <c r="W36" s="819">
        <v>771.71325000000002</v>
      </c>
      <c r="X36" s="812"/>
    </row>
    <row r="37" spans="1:24">
      <c r="A37" s="820">
        <v>16.5</v>
      </c>
      <c r="B37" s="819">
        <v>551.94825000000003</v>
      </c>
      <c r="C37" s="819">
        <v>1158.5962499999998</v>
      </c>
      <c r="D37" s="819">
        <v>818.44349999999986</v>
      </c>
      <c r="E37" s="819">
        <v>1276.5690000000002</v>
      </c>
      <c r="F37" s="819">
        <v>1159.5622499999999</v>
      </c>
      <c r="G37" s="819">
        <v>1417.3634999999999</v>
      </c>
      <c r="H37" s="819">
        <v>2404.97775</v>
      </c>
      <c r="I37" s="819">
        <v>525.86625000000004</v>
      </c>
      <c r="J37" s="819">
        <v>695.52</v>
      </c>
      <c r="K37" s="819">
        <v>767.60775000000012</v>
      </c>
      <c r="L37" s="819">
        <v>852.01200000000006</v>
      </c>
      <c r="M37" s="819">
        <v>542.40899999999999</v>
      </c>
      <c r="N37" s="819">
        <v>645.40874999999994</v>
      </c>
      <c r="O37" s="819">
        <v>645.40874999999994</v>
      </c>
      <c r="P37" s="819">
        <v>378.79274999999996</v>
      </c>
      <c r="Q37" s="819">
        <v>801.05550000000005</v>
      </c>
      <c r="R37" s="819">
        <v>1148.5740000000001</v>
      </c>
      <c r="S37" s="819">
        <v>391.35075000000006</v>
      </c>
      <c r="T37" s="819">
        <v>645.40874999999994</v>
      </c>
      <c r="U37" s="819">
        <v>429.14549999999997</v>
      </c>
      <c r="V37" s="819">
        <v>755.89499999999998</v>
      </c>
      <c r="W37" s="819">
        <v>789.34275000000002</v>
      </c>
      <c r="X37" s="812"/>
    </row>
    <row r="38" spans="1:24">
      <c r="A38" s="820">
        <v>17</v>
      </c>
      <c r="B38" s="819">
        <v>564.50624999999991</v>
      </c>
      <c r="C38" s="819">
        <v>1185.0404999999998</v>
      </c>
      <c r="D38" s="819">
        <v>836.07299999999987</v>
      </c>
      <c r="E38" s="819">
        <v>1302.4095</v>
      </c>
      <c r="F38" s="819">
        <v>1181.4179999999999</v>
      </c>
      <c r="G38" s="819">
        <v>1446.2227499999999</v>
      </c>
      <c r="H38" s="819">
        <v>2453.8815</v>
      </c>
      <c r="I38" s="819">
        <v>538.06200000000001</v>
      </c>
      <c r="J38" s="819">
        <v>709.88924999999995</v>
      </c>
      <c r="K38" s="819">
        <v>784.39199999999994</v>
      </c>
      <c r="L38" s="819">
        <v>869.52074999999991</v>
      </c>
      <c r="M38" s="819">
        <v>554.84624999999994</v>
      </c>
      <c r="N38" s="819">
        <v>660.50249999999994</v>
      </c>
      <c r="O38" s="819">
        <v>660.50249999999994</v>
      </c>
      <c r="P38" s="819">
        <v>387.60749999999996</v>
      </c>
      <c r="Q38" s="819">
        <v>819.28875000000005</v>
      </c>
      <c r="R38" s="819">
        <v>1174.8975</v>
      </c>
      <c r="S38" s="819">
        <v>400.40700000000004</v>
      </c>
      <c r="T38" s="819">
        <v>660.50249999999994</v>
      </c>
      <c r="U38" s="819">
        <v>439.2885</v>
      </c>
      <c r="V38" s="819">
        <v>772.43775000000005</v>
      </c>
      <c r="W38" s="819">
        <v>806.6099999999999</v>
      </c>
      <c r="X38" s="812"/>
    </row>
    <row r="39" spans="1:24">
      <c r="A39" s="820">
        <v>17.5</v>
      </c>
      <c r="B39" s="819">
        <v>577.30574999999999</v>
      </c>
      <c r="C39" s="819">
        <v>1211.0017499999999</v>
      </c>
      <c r="D39" s="819">
        <v>853.4609999999999</v>
      </c>
      <c r="E39" s="819">
        <v>1328.3707499999998</v>
      </c>
      <c r="F39" s="819">
        <v>1203.5152499999999</v>
      </c>
      <c r="G39" s="819">
        <v>1474.9612499999998</v>
      </c>
      <c r="H39" s="819">
        <v>2502.6644999999999</v>
      </c>
      <c r="I39" s="819">
        <v>550.25774999999999</v>
      </c>
      <c r="J39" s="819">
        <v>723.89625000000001</v>
      </c>
      <c r="K39" s="819">
        <v>801.05550000000005</v>
      </c>
      <c r="L39" s="819">
        <v>886.7879999999999</v>
      </c>
      <c r="M39" s="819">
        <v>567.2835</v>
      </c>
      <c r="N39" s="819">
        <v>675.23400000000004</v>
      </c>
      <c r="O39" s="819">
        <v>675.23400000000004</v>
      </c>
      <c r="P39" s="819">
        <v>396.42225000000002</v>
      </c>
      <c r="Q39" s="819">
        <v>837.64275000000009</v>
      </c>
      <c r="R39" s="819">
        <v>1200.4965</v>
      </c>
      <c r="S39" s="819">
        <v>409.46325000000002</v>
      </c>
      <c r="T39" s="819">
        <v>675.23400000000004</v>
      </c>
      <c r="U39" s="819">
        <v>449.06924999999995</v>
      </c>
      <c r="V39" s="819">
        <v>788.49749999999995</v>
      </c>
      <c r="W39" s="819">
        <v>823.63575000000003</v>
      </c>
      <c r="X39" s="812"/>
    </row>
    <row r="40" spans="1:24">
      <c r="A40" s="820">
        <v>18</v>
      </c>
      <c r="B40" s="819">
        <v>589.98450000000003</v>
      </c>
      <c r="C40" s="819">
        <v>1237.3252500000001</v>
      </c>
      <c r="D40" s="819">
        <v>871.33199999999999</v>
      </c>
      <c r="E40" s="819">
        <v>1354.3319999999999</v>
      </c>
      <c r="F40" s="819">
        <v>1225.3709999999999</v>
      </c>
      <c r="G40" s="819">
        <v>1503.69975</v>
      </c>
      <c r="H40" s="819">
        <v>2551.6889999999999</v>
      </c>
      <c r="I40" s="819">
        <v>562.45349999999996</v>
      </c>
      <c r="J40" s="819">
        <v>738.14474999999993</v>
      </c>
      <c r="K40" s="819">
        <v>818.08124999999995</v>
      </c>
      <c r="L40" s="819">
        <v>904.17599999999993</v>
      </c>
      <c r="M40" s="819">
        <v>579.8415</v>
      </c>
      <c r="N40" s="819">
        <v>690.32775000000004</v>
      </c>
      <c r="O40" s="819">
        <v>690.32775000000004</v>
      </c>
      <c r="P40" s="819">
        <v>405.11624999999998</v>
      </c>
      <c r="Q40" s="819">
        <v>855.51374999999996</v>
      </c>
      <c r="R40" s="819">
        <v>1226.6992499999999</v>
      </c>
      <c r="S40" s="819">
        <v>418.64024999999998</v>
      </c>
      <c r="T40" s="819">
        <v>690.32775000000004</v>
      </c>
      <c r="U40" s="819">
        <v>458.97075000000001</v>
      </c>
      <c r="V40" s="819">
        <v>804.91949999999997</v>
      </c>
      <c r="W40" s="819">
        <v>841.26525000000004</v>
      </c>
      <c r="X40" s="812"/>
    </row>
    <row r="41" spans="1:24">
      <c r="A41" s="820">
        <v>18.5</v>
      </c>
      <c r="B41" s="819">
        <v>602.78399999999988</v>
      </c>
      <c r="C41" s="819">
        <v>1263.40725</v>
      </c>
      <c r="D41" s="819">
        <v>888.84075000000007</v>
      </c>
      <c r="E41" s="819">
        <v>1380.5347499999998</v>
      </c>
      <c r="F41" s="819">
        <v>1247.22675</v>
      </c>
      <c r="G41" s="819">
        <v>1532.67975</v>
      </c>
      <c r="H41" s="819">
        <v>2600.7135000000003</v>
      </c>
      <c r="I41" s="819">
        <v>574.77</v>
      </c>
      <c r="J41" s="819">
        <v>752.63474999999994</v>
      </c>
      <c r="K41" s="819">
        <v>834.74474999999995</v>
      </c>
      <c r="L41" s="819">
        <v>921.92624999999998</v>
      </c>
      <c r="M41" s="819">
        <v>592.1579999999999</v>
      </c>
      <c r="N41" s="819">
        <v>705.05925000000002</v>
      </c>
      <c r="O41" s="819">
        <v>705.05925000000002</v>
      </c>
      <c r="P41" s="819">
        <v>413.68950000000001</v>
      </c>
      <c r="Q41" s="819">
        <v>873.74700000000007</v>
      </c>
      <c r="R41" s="819">
        <v>1252.4190000000001</v>
      </c>
      <c r="S41" s="819">
        <v>427.69650000000001</v>
      </c>
      <c r="T41" s="819">
        <v>705.05925000000002</v>
      </c>
      <c r="U41" s="819">
        <v>469.11374999999998</v>
      </c>
      <c r="V41" s="819">
        <v>821.09999999999991</v>
      </c>
      <c r="W41" s="819">
        <v>858.53250000000003</v>
      </c>
      <c r="X41" s="812"/>
    </row>
    <row r="42" spans="1:24">
      <c r="A42" s="820">
        <v>19</v>
      </c>
      <c r="B42" s="819">
        <v>615.70424999999989</v>
      </c>
      <c r="C42" s="819">
        <v>1289.7307499999997</v>
      </c>
      <c r="D42" s="819">
        <v>906.22874999999988</v>
      </c>
      <c r="E42" s="819">
        <v>1406.7375</v>
      </c>
      <c r="F42" s="819">
        <v>1269.0824999999998</v>
      </c>
      <c r="G42" s="819">
        <v>1561.4182499999997</v>
      </c>
      <c r="H42" s="819">
        <v>2649.6172500000002</v>
      </c>
      <c r="I42" s="819">
        <v>586.72424999999998</v>
      </c>
      <c r="J42" s="819">
        <v>766.88324999999998</v>
      </c>
      <c r="K42" s="819">
        <v>851.529</v>
      </c>
      <c r="L42" s="819">
        <v>939.19349999999986</v>
      </c>
      <c r="M42" s="819">
        <v>604.83675000000005</v>
      </c>
      <c r="N42" s="819">
        <v>720.27374999999995</v>
      </c>
      <c r="O42" s="819">
        <v>720.27374999999995</v>
      </c>
      <c r="P42" s="819">
        <v>422.62499999999994</v>
      </c>
      <c r="Q42" s="819">
        <v>891.61799999999994</v>
      </c>
      <c r="R42" s="819">
        <v>1278.6217500000002</v>
      </c>
      <c r="S42" s="819">
        <v>436.75274999999999</v>
      </c>
      <c r="T42" s="819">
        <v>720.27374999999995</v>
      </c>
      <c r="U42" s="819">
        <v>478.89450000000005</v>
      </c>
      <c r="V42" s="819">
        <v>837.88424999999995</v>
      </c>
      <c r="W42" s="819">
        <v>875.55824999999993</v>
      </c>
      <c r="X42" s="812"/>
    </row>
    <row r="43" spans="1:24">
      <c r="A43" s="820">
        <v>19.5</v>
      </c>
      <c r="B43" s="819">
        <v>628.38299999999992</v>
      </c>
      <c r="C43" s="819">
        <v>1315.8127500000001</v>
      </c>
      <c r="D43" s="819">
        <v>924.09974999999986</v>
      </c>
      <c r="E43" s="819">
        <v>1432.5780000000002</v>
      </c>
      <c r="F43" s="819">
        <v>1290.9382499999999</v>
      </c>
      <c r="G43" s="819">
        <v>1590.1567500000001</v>
      </c>
      <c r="H43" s="819">
        <v>2698.5210000000002</v>
      </c>
      <c r="I43" s="819">
        <v>598.92000000000007</v>
      </c>
      <c r="J43" s="819">
        <v>781.01099999999997</v>
      </c>
      <c r="K43" s="819">
        <v>868.67549999999994</v>
      </c>
      <c r="L43" s="819">
        <v>956.58150000000001</v>
      </c>
      <c r="M43" s="819">
        <v>617.27399999999989</v>
      </c>
      <c r="N43" s="819">
        <v>735.00525000000005</v>
      </c>
      <c r="O43" s="819">
        <v>735.00525000000005</v>
      </c>
      <c r="P43" s="819">
        <v>431.43975</v>
      </c>
      <c r="Q43" s="819">
        <v>909.97199999999998</v>
      </c>
      <c r="R43" s="819">
        <v>1304.22075</v>
      </c>
      <c r="S43" s="819">
        <v>445.68825000000004</v>
      </c>
      <c r="T43" s="819">
        <v>735.00525000000005</v>
      </c>
      <c r="U43" s="819">
        <v>488.91674999999992</v>
      </c>
      <c r="V43" s="819">
        <v>853.94399999999996</v>
      </c>
      <c r="W43" s="819">
        <v>893.18775000000005</v>
      </c>
      <c r="X43" s="812"/>
    </row>
    <row r="44" spans="1:24">
      <c r="A44" s="820">
        <v>20</v>
      </c>
      <c r="B44" s="819">
        <v>640.94100000000003</v>
      </c>
      <c r="C44" s="819">
        <v>1342.0155000000002</v>
      </c>
      <c r="D44" s="819">
        <v>941.60849999999994</v>
      </c>
      <c r="E44" s="819">
        <v>1458.66</v>
      </c>
      <c r="F44" s="819">
        <v>1312.7940000000001</v>
      </c>
      <c r="G44" s="819">
        <v>1618.89525</v>
      </c>
      <c r="H44" s="819">
        <v>2747.5454999999997</v>
      </c>
      <c r="I44" s="819">
        <v>610.995</v>
      </c>
      <c r="J44" s="819">
        <v>795.38025000000005</v>
      </c>
      <c r="K44" s="819">
        <v>885.33900000000006</v>
      </c>
      <c r="L44" s="819">
        <v>974.09024999999997</v>
      </c>
      <c r="M44" s="819">
        <v>629.71124999999995</v>
      </c>
      <c r="N44" s="819">
        <v>749.85750000000007</v>
      </c>
      <c r="O44" s="819">
        <v>749.85750000000007</v>
      </c>
      <c r="P44" s="819">
        <v>440.37524999999999</v>
      </c>
      <c r="Q44" s="819">
        <v>927.96375</v>
      </c>
      <c r="R44" s="819">
        <v>1330.4235000000001</v>
      </c>
      <c r="S44" s="819">
        <v>454.86525</v>
      </c>
      <c r="T44" s="819">
        <v>749.85750000000007</v>
      </c>
      <c r="U44" s="819">
        <v>498.69749999999999</v>
      </c>
      <c r="V44" s="819">
        <v>870.48675000000003</v>
      </c>
      <c r="W44" s="819">
        <v>910.57574999999997</v>
      </c>
      <c r="X44" s="812"/>
    </row>
    <row r="45" spans="1:24">
      <c r="A45" s="820">
        <v>20.5</v>
      </c>
      <c r="B45" s="819">
        <v>653.61974999999995</v>
      </c>
      <c r="C45" s="819">
        <v>1368.2182499999997</v>
      </c>
      <c r="D45" s="819">
        <v>958.87575000000004</v>
      </c>
      <c r="E45" s="819">
        <v>1484.6212500000001</v>
      </c>
      <c r="F45" s="819">
        <v>1334.7705000000001</v>
      </c>
      <c r="G45" s="819">
        <v>1647.03</v>
      </c>
      <c r="H45" s="819">
        <v>2796.3285000000001</v>
      </c>
      <c r="I45" s="819">
        <v>623.19075000000009</v>
      </c>
      <c r="J45" s="819">
        <v>809.26649999999995</v>
      </c>
      <c r="K45" s="819">
        <v>902.24400000000003</v>
      </c>
      <c r="L45" s="819">
        <v>990.99525000000006</v>
      </c>
      <c r="M45" s="819">
        <v>642.1484999999999</v>
      </c>
      <c r="N45" s="819">
        <v>764.95125000000007</v>
      </c>
      <c r="O45" s="819">
        <v>764.95125000000007</v>
      </c>
      <c r="P45" s="819">
        <v>449.06924999999995</v>
      </c>
      <c r="Q45" s="819">
        <v>946.07624999999996</v>
      </c>
      <c r="R45" s="819">
        <v>1356.1432499999999</v>
      </c>
      <c r="S45" s="819">
        <v>463.92149999999998</v>
      </c>
      <c r="T45" s="819">
        <v>764.95125000000007</v>
      </c>
      <c r="U45" s="819">
        <v>508.71974999999998</v>
      </c>
      <c r="V45" s="819">
        <v>886.54650000000004</v>
      </c>
      <c r="W45" s="819">
        <v>927.6015000000001</v>
      </c>
      <c r="X45" s="812"/>
    </row>
    <row r="46" spans="1:24">
      <c r="A46" s="821" t="s">
        <v>165</v>
      </c>
      <c r="B46" s="821"/>
      <c r="C46" s="821"/>
      <c r="D46" s="821"/>
      <c r="E46" s="821"/>
      <c r="F46" s="821"/>
      <c r="G46" s="821"/>
      <c r="H46" s="821"/>
      <c r="I46" s="821"/>
      <c r="J46" s="821"/>
      <c r="K46" s="821"/>
      <c r="L46" s="821"/>
      <c r="M46" s="821"/>
      <c r="N46" s="821"/>
      <c r="O46" s="821"/>
      <c r="P46" s="821"/>
      <c r="Q46" s="821"/>
      <c r="R46" s="821"/>
      <c r="S46" s="821"/>
      <c r="T46" s="821"/>
      <c r="U46" s="821"/>
      <c r="V46" s="821"/>
      <c r="W46" s="821"/>
      <c r="X46" s="812"/>
    </row>
    <row r="47" spans="1:24" ht="28.5" customHeight="1">
      <c r="A47" s="815" t="s">
        <v>1773</v>
      </c>
      <c r="B47" s="822" t="s">
        <v>1750</v>
      </c>
      <c r="C47" s="822" t="s">
        <v>1751</v>
      </c>
      <c r="D47" s="822" t="s">
        <v>1752</v>
      </c>
      <c r="E47" s="816" t="s">
        <v>1753</v>
      </c>
      <c r="F47" s="816" t="s">
        <v>1754</v>
      </c>
      <c r="G47" s="816" t="s">
        <v>1755</v>
      </c>
      <c r="H47" s="816" t="s">
        <v>1756</v>
      </c>
      <c r="I47" s="816" t="s">
        <v>1757</v>
      </c>
      <c r="J47" s="816" t="s">
        <v>1758</v>
      </c>
      <c r="K47" s="816" t="s">
        <v>1759</v>
      </c>
      <c r="L47" s="816" t="s">
        <v>1760</v>
      </c>
      <c r="M47" s="816" t="s">
        <v>1761</v>
      </c>
      <c r="N47" s="816" t="s">
        <v>1774</v>
      </c>
      <c r="O47" s="816" t="s">
        <v>1763</v>
      </c>
      <c r="P47" s="816" t="s">
        <v>1764</v>
      </c>
      <c r="Q47" s="816" t="s">
        <v>1775</v>
      </c>
      <c r="R47" s="816" t="s">
        <v>1766</v>
      </c>
      <c r="S47" s="816" t="s">
        <v>1767</v>
      </c>
      <c r="T47" s="816" t="s">
        <v>1768</v>
      </c>
      <c r="U47" s="816" t="s">
        <v>1769</v>
      </c>
      <c r="V47" s="822" t="s">
        <v>1770</v>
      </c>
      <c r="W47" s="822" t="s">
        <v>1771</v>
      </c>
      <c r="X47" s="812"/>
    </row>
    <row r="48" spans="1:24">
      <c r="A48" s="820" t="s">
        <v>1776</v>
      </c>
      <c r="B48" s="819">
        <v>23.063250000000004</v>
      </c>
      <c r="C48" s="819">
        <v>64.118250000000003</v>
      </c>
      <c r="D48" s="819">
        <v>43.22849999999999</v>
      </c>
      <c r="E48" s="819">
        <v>72.812249999999992</v>
      </c>
      <c r="F48" s="819">
        <v>62.427749999999996</v>
      </c>
      <c r="G48" s="819">
        <v>76.555500000000009</v>
      </c>
      <c r="H48" s="819">
        <v>143.20949999999999</v>
      </c>
      <c r="I48" s="819">
        <v>28.255499999999998</v>
      </c>
      <c r="J48" s="819">
        <v>40.934249999999999</v>
      </c>
      <c r="K48" s="819">
        <v>41.175749999999994</v>
      </c>
      <c r="L48" s="819">
        <v>46.488750000000003</v>
      </c>
      <c r="M48" s="819">
        <v>23.546250000000001</v>
      </c>
      <c r="N48" s="819">
        <v>25.719750000000001</v>
      </c>
      <c r="O48" s="819">
        <v>25.719750000000001</v>
      </c>
      <c r="P48" s="819">
        <v>16.905000000000001</v>
      </c>
      <c r="Q48" s="819">
        <v>39.485250000000008</v>
      </c>
      <c r="R48" s="819">
        <v>62.79</v>
      </c>
      <c r="S48" s="819">
        <v>17.1465</v>
      </c>
      <c r="T48" s="819">
        <v>25.719750000000001</v>
      </c>
      <c r="U48" s="819">
        <v>19.199249999999999</v>
      </c>
      <c r="V48" s="819">
        <v>40.934249999999999</v>
      </c>
      <c r="W48" s="819">
        <v>42.141750000000002</v>
      </c>
      <c r="X48" s="812"/>
    </row>
    <row r="49" spans="1:24">
      <c r="A49" s="820" t="s">
        <v>1777</v>
      </c>
      <c r="B49" s="819">
        <v>22.580249999999999</v>
      </c>
      <c r="C49" s="819">
        <v>53.492249999999999</v>
      </c>
      <c r="D49" s="819">
        <v>41.537999999999997</v>
      </c>
      <c r="E49" s="819">
        <v>62.307000000000002</v>
      </c>
      <c r="F49" s="819">
        <v>61.944749999999999</v>
      </c>
      <c r="G49" s="819">
        <v>76.193250000000006</v>
      </c>
      <c r="H49" s="819">
        <v>118.93875</v>
      </c>
      <c r="I49" s="819">
        <v>25.478249999999999</v>
      </c>
      <c r="J49" s="819">
        <v>37.191000000000003</v>
      </c>
      <c r="K49" s="819">
        <v>41.779500000000006</v>
      </c>
      <c r="L49" s="819">
        <v>36.345750000000002</v>
      </c>
      <c r="M49" s="819">
        <v>24.270750000000003</v>
      </c>
      <c r="N49" s="819">
        <v>21.85575</v>
      </c>
      <c r="O49" s="819">
        <v>21.85575</v>
      </c>
      <c r="P49" s="819">
        <v>17.025749999999999</v>
      </c>
      <c r="Q49" s="819">
        <v>41.175749999999994</v>
      </c>
      <c r="R49" s="819">
        <v>55.665749999999996</v>
      </c>
      <c r="S49" s="819">
        <v>17.267250000000001</v>
      </c>
      <c r="T49" s="819">
        <v>21.85575</v>
      </c>
      <c r="U49" s="819">
        <v>19.32</v>
      </c>
      <c r="V49" s="819">
        <v>41.537999999999997</v>
      </c>
      <c r="W49" s="819">
        <v>42.7455</v>
      </c>
      <c r="X49" s="812"/>
    </row>
    <row r="50" spans="1:24">
      <c r="A50" s="820" t="s">
        <v>170</v>
      </c>
      <c r="B50" s="819">
        <v>22.097249999999999</v>
      </c>
      <c r="C50" s="819">
        <v>53.612999999999992</v>
      </c>
      <c r="D50" s="819">
        <v>40.571999999999996</v>
      </c>
      <c r="E50" s="819">
        <v>62.307000000000002</v>
      </c>
      <c r="F50" s="819">
        <v>61.461749999999995</v>
      </c>
      <c r="G50" s="819">
        <v>75.710250000000002</v>
      </c>
      <c r="H50" s="819">
        <v>123.648</v>
      </c>
      <c r="I50" s="819">
        <v>25.961249999999996</v>
      </c>
      <c r="J50" s="819">
        <v>37.915499999999994</v>
      </c>
      <c r="K50" s="819">
        <v>41.779500000000006</v>
      </c>
      <c r="L50" s="819">
        <v>34.896749999999997</v>
      </c>
      <c r="M50" s="819">
        <v>24.029249999999998</v>
      </c>
      <c r="N50" s="819">
        <v>20.044500000000003</v>
      </c>
      <c r="O50" s="819">
        <v>20.044500000000003</v>
      </c>
      <c r="P50" s="819">
        <v>17.025749999999999</v>
      </c>
      <c r="Q50" s="819">
        <v>41.055</v>
      </c>
      <c r="R50" s="819">
        <v>56.752499999999998</v>
      </c>
      <c r="S50" s="819">
        <v>17.267250000000001</v>
      </c>
      <c r="T50" s="819">
        <v>20.044500000000003</v>
      </c>
      <c r="U50" s="819">
        <v>19.32</v>
      </c>
      <c r="V50" s="819">
        <v>41.537999999999997</v>
      </c>
      <c r="W50" s="819">
        <v>42.624749999999992</v>
      </c>
      <c r="X50" s="812"/>
    </row>
    <row r="51" spans="1:24">
      <c r="A51" s="820" t="s">
        <v>1778</v>
      </c>
      <c r="B51" s="819">
        <v>21.493500000000001</v>
      </c>
      <c r="C51" s="819">
        <v>53.612999999999992</v>
      </c>
      <c r="D51" s="819">
        <v>40.571999999999996</v>
      </c>
      <c r="E51" s="819">
        <v>62.307000000000002</v>
      </c>
      <c r="F51" s="819">
        <v>60.978750000000005</v>
      </c>
      <c r="G51" s="819">
        <v>74.744249999999994</v>
      </c>
      <c r="H51" s="819">
        <v>121.95750000000001</v>
      </c>
      <c r="I51" s="819">
        <v>30.791250000000002</v>
      </c>
      <c r="J51" s="819">
        <v>49.145250000000004</v>
      </c>
      <c r="K51" s="819">
        <v>51.801749999999998</v>
      </c>
      <c r="L51" s="819">
        <v>40.089000000000006</v>
      </c>
      <c r="M51" s="819">
        <v>33.206249999999997</v>
      </c>
      <c r="N51" s="819">
        <v>17.267250000000001</v>
      </c>
      <c r="O51" s="819">
        <v>17.267250000000001</v>
      </c>
      <c r="P51" s="819">
        <v>22.218</v>
      </c>
      <c r="Q51" s="819">
        <v>50.714999999999996</v>
      </c>
      <c r="R51" s="819">
        <v>55.182750000000006</v>
      </c>
      <c r="S51" s="819">
        <v>22.338749999999997</v>
      </c>
      <c r="T51" s="819">
        <v>17.267250000000001</v>
      </c>
      <c r="U51" s="819">
        <v>24.512249999999998</v>
      </c>
      <c r="V51" s="819">
        <v>50.232000000000006</v>
      </c>
      <c r="W51" s="819">
        <v>51.560250000000003</v>
      </c>
      <c r="X51" s="812"/>
    </row>
    <row r="52" spans="1:24">
      <c r="A52" s="820" t="s">
        <v>1779</v>
      </c>
      <c r="B52" s="819">
        <v>20.406749999999999</v>
      </c>
      <c r="C52" s="819">
        <v>53.492249999999999</v>
      </c>
      <c r="D52" s="819">
        <v>40.451250000000002</v>
      </c>
      <c r="E52" s="819">
        <v>60.254249999999999</v>
      </c>
      <c r="F52" s="819">
        <v>60.133499999999991</v>
      </c>
      <c r="G52" s="819">
        <v>72.570750000000004</v>
      </c>
      <c r="H52" s="819">
        <v>119.05949999999999</v>
      </c>
      <c r="I52" s="819">
        <v>30.791250000000002</v>
      </c>
      <c r="J52" s="819">
        <v>41.175749999999994</v>
      </c>
      <c r="K52" s="819">
        <v>50.473499999999994</v>
      </c>
      <c r="L52" s="819">
        <v>39.485250000000008</v>
      </c>
      <c r="M52" s="819">
        <v>30.670499999999997</v>
      </c>
      <c r="N52" s="819">
        <v>17.267250000000001</v>
      </c>
      <c r="O52" s="819">
        <v>17.267250000000001</v>
      </c>
      <c r="P52" s="819">
        <v>21.131249999999998</v>
      </c>
      <c r="Q52" s="819">
        <v>49.628249999999994</v>
      </c>
      <c r="R52" s="819">
        <v>55.061999999999998</v>
      </c>
      <c r="S52" s="819">
        <v>20.889750000000003</v>
      </c>
      <c r="T52" s="819">
        <v>17.267250000000001</v>
      </c>
      <c r="U52" s="819">
        <v>22.218</v>
      </c>
      <c r="V52" s="819">
        <v>47.817</v>
      </c>
      <c r="W52" s="819">
        <v>49.024499999999996</v>
      </c>
      <c r="X52" s="812"/>
    </row>
    <row r="53" spans="1:24">
      <c r="A53" s="820" t="s">
        <v>1780</v>
      </c>
      <c r="B53" s="819">
        <v>18.957749999999997</v>
      </c>
      <c r="C53" s="819">
        <v>53.009249999999994</v>
      </c>
      <c r="D53" s="819">
        <v>38.398499999999999</v>
      </c>
      <c r="E53" s="819">
        <v>58.6845</v>
      </c>
      <c r="F53" s="819">
        <v>58.805250000000001</v>
      </c>
      <c r="G53" s="819">
        <v>70.880250000000004</v>
      </c>
      <c r="H53" s="819">
        <v>117.00675</v>
      </c>
      <c r="I53" s="819">
        <v>29.462999999999997</v>
      </c>
      <c r="J53" s="819">
        <v>39.243749999999999</v>
      </c>
      <c r="K53" s="819">
        <v>48.783000000000001</v>
      </c>
      <c r="L53" s="819">
        <v>38.156999999999996</v>
      </c>
      <c r="M53" s="819">
        <v>28.859249999999996</v>
      </c>
      <c r="N53" s="819">
        <v>17.267250000000001</v>
      </c>
      <c r="O53" s="819">
        <v>17.267250000000001</v>
      </c>
      <c r="P53" s="819">
        <v>20.16525</v>
      </c>
      <c r="Q53" s="819">
        <v>48.662249999999993</v>
      </c>
      <c r="R53" s="819">
        <v>53.009249999999994</v>
      </c>
      <c r="S53" s="819">
        <v>19.078499999999998</v>
      </c>
      <c r="T53" s="819">
        <v>17.267250000000001</v>
      </c>
      <c r="U53" s="819">
        <v>20.285999999999998</v>
      </c>
      <c r="V53" s="819">
        <v>46.367999999999995</v>
      </c>
      <c r="W53" s="819">
        <v>47.454749999999997</v>
      </c>
      <c r="X53" s="812"/>
    </row>
    <row r="54" spans="1:24">
      <c r="A54" s="820" t="s">
        <v>1781</v>
      </c>
      <c r="B54" s="819">
        <v>18.353999999999999</v>
      </c>
      <c r="C54" s="819">
        <v>52.526249999999997</v>
      </c>
      <c r="D54" s="819">
        <v>38.398499999999999</v>
      </c>
      <c r="E54" s="819">
        <v>57.96</v>
      </c>
      <c r="F54" s="819">
        <v>58.442999999999998</v>
      </c>
      <c r="G54" s="819">
        <v>70.397249999999985</v>
      </c>
      <c r="H54" s="819">
        <v>115.55775000000001</v>
      </c>
      <c r="I54" s="819">
        <v>29.34225</v>
      </c>
      <c r="J54" s="819">
        <v>38.760750000000002</v>
      </c>
      <c r="K54" s="819">
        <v>48.662249999999993</v>
      </c>
      <c r="L54" s="819">
        <v>36.9495</v>
      </c>
      <c r="M54" s="819">
        <v>28.255499999999998</v>
      </c>
      <c r="N54" s="819">
        <v>17.267250000000001</v>
      </c>
      <c r="O54" s="819">
        <v>17.267250000000001</v>
      </c>
      <c r="P54" s="819">
        <v>19.802999999999997</v>
      </c>
      <c r="Q54" s="819">
        <v>48.541500000000006</v>
      </c>
      <c r="R54" s="819">
        <v>52.526249999999997</v>
      </c>
      <c r="S54" s="819">
        <v>18.47475</v>
      </c>
      <c r="T54" s="819">
        <v>17.267250000000001</v>
      </c>
      <c r="U54" s="819">
        <v>19.68225</v>
      </c>
      <c r="V54" s="819">
        <v>45.764249999999997</v>
      </c>
      <c r="W54" s="819">
        <v>47.092500000000001</v>
      </c>
      <c r="X54" s="812"/>
    </row>
    <row r="55" spans="1:24">
      <c r="A55" s="823" t="s">
        <v>1782</v>
      </c>
      <c r="B55" s="823"/>
      <c r="C55" s="823"/>
      <c r="D55" s="823"/>
      <c r="E55" s="823"/>
      <c r="F55" s="823"/>
      <c r="G55" s="823"/>
      <c r="H55" s="823"/>
      <c r="I55" s="823"/>
      <c r="J55" s="823"/>
      <c r="K55" s="823"/>
      <c r="L55" s="823"/>
      <c r="M55" s="823"/>
      <c r="N55" s="823"/>
      <c r="O55" s="823"/>
      <c r="P55" s="823"/>
      <c r="Q55" s="823"/>
      <c r="R55" s="823"/>
      <c r="S55" s="823"/>
      <c r="T55" s="823"/>
      <c r="U55" s="823"/>
      <c r="V55" s="823"/>
      <c r="W55" s="823"/>
      <c r="X55" s="812"/>
    </row>
    <row r="56" spans="1:24">
      <c r="A56" s="824"/>
      <c r="B56" s="824"/>
      <c r="C56" s="824"/>
      <c r="D56" s="824"/>
      <c r="E56" s="824"/>
      <c r="F56" s="824"/>
      <c r="G56" s="824"/>
      <c r="H56" s="824"/>
      <c r="I56" s="824"/>
      <c r="J56" s="824"/>
      <c r="K56" s="824"/>
      <c r="L56" s="824"/>
      <c r="M56" s="824"/>
      <c r="N56" s="824"/>
      <c r="O56" s="824"/>
      <c r="P56" s="824"/>
      <c r="Q56" s="824"/>
      <c r="R56" s="824"/>
      <c r="S56" s="824"/>
      <c r="T56" s="824"/>
      <c r="U56" s="824"/>
      <c r="V56" s="824"/>
      <c r="W56" s="824"/>
      <c r="X56" s="812"/>
    </row>
    <row r="57" spans="1:24">
      <c r="A57" s="825" t="s">
        <v>1783</v>
      </c>
      <c r="B57" s="825"/>
      <c r="C57" s="825"/>
      <c r="D57" s="825"/>
      <c r="E57" s="825"/>
      <c r="F57" s="825"/>
      <c r="G57" s="825"/>
      <c r="H57" s="825"/>
      <c r="I57" s="825"/>
      <c r="J57" s="825"/>
      <c r="K57" s="825"/>
      <c r="L57" s="825"/>
      <c r="M57" s="825"/>
      <c r="N57" s="825"/>
      <c r="O57" s="825"/>
      <c r="P57" s="825"/>
      <c r="Q57" s="825"/>
      <c r="R57" s="825"/>
      <c r="S57" s="825"/>
      <c r="T57" s="825"/>
      <c r="U57" s="825"/>
      <c r="V57" s="825"/>
      <c r="W57" s="825"/>
      <c r="X57" s="826"/>
    </row>
    <row r="58" spans="1:24">
      <c r="A58" s="827" t="s">
        <v>1784</v>
      </c>
      <c r="B58" s="827"/>
      <c r="C58" s="827"/>
      <c r="D58" s="827"/>
      <c r="E58" s="827"/>
      <c r="F58" s="827"/>
      <c r="G58" s="827"/>
      <c r="H58" s="827"/>
      <c r="I58" s="827"/>
      <c r="J58" s="827"/>
      <c r="K58" s="827"/>
      <c r="L58" s="827"/>
      <c r="M58" s="827"/>
      <c r="N58" s="827"/>
      <c r="O58" s="827"/>
      <c r="P58" s="827"/>
      <c r="Q58" s="827"/>
      <c r="R58" s="827"/>
      <c r="S58" s="827"/>
      <c r="T58" s="827"/>
      <c r="U58" s="827"/>
      <c r="V58" s="827"/>
      <c r="W58" s="827"/>
      <c r="X58" s="826"/>
    </row>
    <row r="59" spans="1:24">
      <c r="A59" s="827" t="s">
        <v>1785</v>
      </c>
      <c r="B59" s="827"/>
      <c r="C59" s="827"/>
      <c r="D59" s="827"/>
      <c r="E59" s="827"/>
      <c r="F59" s="827"/>
      <c r="G59" s="827"/>
      <c r="H59" s="827"/>
      <c r="I59" s="827"/>
      <c r="J59" s="827"/>
      <c r="K59" s="827"/>
      <c r="L59" s="827"/>
      <c r="M59" s="827"/>
      <c r="N59" s="827"/>
      <c r="O59" s="827"/>
      <c r="P59" s="827"/>
      <c r="Q59" s="827"/>
      <c r="R59" s="827"/>
      <c r="S59" s="827"/>
      <c r="T59" s="827"/>
      <c r="U59" s="827"/>
      <c r="V59" s="827"/>
      <c r="W59" s="827"/>
      <c r="X59" s="826"/>
    </row>
    <row r="60" spans="1:24">
      <c r="A60" s="827" t="s">
        <v>1786</v>
      </c>
      <c r="B60" s="827"/>
      <c r="C60" s="827"/>
      <c r="D60" s="827"/>
      <c r="E60" s="827"/>
      <c r="F60" s="827"/>
      <c r="G60" s="827"/>
      <c r="H60" s="827"/>
      <c r="I60" s="827"/>
      <c r="J60" s="827"/>
      <c r="K60" s="827"/>
      <c r="L60" s="827"/>
      <c r="M60" s="827"/>
      <c r="N60" s="827"/>
      <c r="O60" s="827"/>
      <c r="P60" s="827"/>
      <c r="Q60" s="827"/>
      <c r="R60" s="827"/>
      <c r="S60" s="827"/>
      <c r="T60" s="827"/>
      <c r="U60" s="827"/>
      <c r="V60" s="827"/>
      <c r="W60" s="827"/>
      <c r="X60" s="826"/>
    </row>
    <row r="61" spans="1:24">
      <c r="A61" s="827" t="s">
        <v>1787</v>
      </c>
      <c r="B61" s="827"/>
      <c r="C61" s="827"/>
      <c r="D61" s="827"/>
      <c r="E61" s="827"/>
      <c r="F61" s="827"/>
      <c r="G61" s="827"/>
      <c r="H61" s="827"/>
      <c r="I61" s="827"/>
      <c r="J61" s="827"/>
      <c r="K61" s="827"/>
      <c r="L61" s="827"/>
      <c r="M61" s="827"/>
      <c r="N61" s="827"/>
      <c r="O61" s="827"/>
      <c r="P61" s="827"/>
      <c r="Q61" s="827"/>
      <c r="R61" s="827"/>
      <c r="S61" s="827"/>
      <c r="T61" s="827"/>
      <c r="U61" s="827"/>
      <c r="V61" s="827"/>
      <c r="W61" s="827"/>
      <c r="X61" s="826"/>
    </row>
    <row r="62" spans="1:24">
      <c r="A62" s="828" t="s">
        <v>1788</v>
      </c>
      <c r="B62" s="828"/>
      <c r="C62" s="828"/>
      <c r="D62" s="828"/>
      <c r="E62" s="828"/>
      <c r="F62" s="828"/>
      <c r="G62" s="828"/>
      <c r="H62" s="828"/>
      <c r="I62" s="828"/>
      <c r="J62" s="828"/>
      <c r="K62" s="828"/>
      <c r="L62" s="828"/>
      <c r="M62" s="828"/>
      <c r="N62" s="828"/>
      <c r="O62" s="828"/>
      <c r="P62" s="828"/>
      <c r="Q62" s="828"/>
      <c r="R62" s="828"/>
      <c r="S62" s="828"/>
      <c r="T62" s="828"/>
      <c r="U62" s="828"/>
      <c r="V62" s="828"/>
      <c r="W62" s="828"/>
      <c r="X62" s="826"/>
    </row>
    <row r="63" spans="1:24">
      <c r="A63" s="827" t="s">
        <v>1789</v>
      </c>
      <c r="B63" s="827"/>
      <c r="C63" s="827"/>
      <c r="D63" s="827"/>
      <c r="E63" s="827"/>
      <c r="F63" s="827"/>
      <c r="G63" s="827"/>
      <c r="H63" s="827"/>
      <c r="I63" s="827"/>
      <c r="J63" s="827"/>
      <c r="K63" s="827"/>
      <c r="L63" s="827"/>
      <c r="M63" s="827"/>
      <c r="N63" s="827"/>
      <c r="O63" s="827"/>
      <c r="P63" s="827"/>
      <c r="Q63" s="827"/>
      <c r="R63" s="827"/>
      <c r="S63" s="827"/>
      <c r="T63" s="827"/>
      <c r="U63" s="827"/>
      <c r="V63" s="827"/>
      <c r="W63" s="827"/>
      <c r="X63" s="826"/>
    </row>
    <row r="64" spans="1:24">
      <c r="A64" s="827" t="s">
        <v>1790</v>
      </c>
      <c r="B64" s="827"/>
      <c r="C64" s="827"/>
      <c r="D64" s="827"/>
      <c r="E64" s="827"/>
      <c r="F64" s="827"/>
      <c r="G64" s="827"/>
      <c r="H64" s="827"/>
      <c r="I64" s="827"/>
      <c r="J64" s="827"/>
      <c r="K64" s="827"/>
      <c r="L64" s="827"/>
      <c r="M64" s="827"/>
      <c r="N64" s="827"/>
      <c r="O64" s="827"/>
      <c r="P64" s="827"/>
      <c r="Q64" s="827"/>
      <c r="R64" s="827"/>
      <c r="S64" s="827"/>
      <c r="T64" s="827"/>
      <c r="U64" s="827"/>
      <c r="V64" s="827"/>
      <c r="W64" s="827"/>
      <c r="X64" s="826"/>
    </row>
    <row r="65" spans="1:24">
      <c r="A65" s="827" t="s">
        <v>1791</v>
      </c>
      <c r="B65" s="827"/>
      <c r="C65" s="827"/>
      <c r="D65" s="827"/>
      <c r="E65" s="827"/>
      <c r="F65" s="827"/>
      <c r="G65" s="827"/>
      <c r="H65" s="827"/>
      <c r="I65" s="827"/>
      <c r="J65" s="827"/>
      <c r="K65" s="827"/>
      <c r="L65" s="827"/>
      <c r="M65" s="827"/>
      <c r="N65" s="827"/>
      <c r="O65" s="827"/>
      <c r="P65" s="827"/>
      <c r="Q65" s="827"/>
      <c r="R65" s="827"/>
      <c r="S65" s="827"/>
      <c r="T65" s="827"/>
      <c r="U65" s="827"/>
      <c r="V65" s="827"/>
      <c r="W65" s="827"/>
      <c r="X65" s="829"/>
    </row>
    <row r="66" spans="1:24">
      <c r="A66" s="830" t="s">
        <v>1792</v>
      </c>
      <c r="B66" s="830"/>
      <c r="C66" s="830"/>
      <c r="D66" s="830"/>
      <c r="E66" s="830"/>
      <c r="F66" s="830"/>
      <c r="G66" s="830"/>
      <c r="H66" s="830"/>
      <c r="I66" s="830"/>
      <c r="J66" s="830"/>
      <c r="K66" s="830"/>
      <c r="L66" s="830"/>
      <c r="M66" s="830"/>
      <c r="N66" s="830"/>
      <c r="O66" s="830"/>
      <c r="P66" s="830"/>
      <c r="Q66" s="830"/>
      <c r="R66" s="830"/>
      <c r="S66" s="830"/>
      <c r="T66" s="830"/>
      <c r="U66" s="830"/>
      <c r="V66" s="830"/>
      <c r="W66" s="830"/>
      <c r="X66" s="826"/>
    </row>
    <row r="67" spans="1:24">
      <c r="A67" s="827" t="s">
        <v>1793</v>
      </c>
      <c r="B67" s="827"/>
      <c r="C67" s="827"/>
      <c r="D67" s="827"/>
      <c r="E67" s="827"/>
      <c r="F67" s="827"/>
      <c r="G67" s="827"/>
      <c r="H67" s="827"/>
      <c r="I67" s="827"/>
      <c r="J67" s="827"/>
      <c r="K67" s="827"/>
      <c r="L67" s="827"/>
      <c r="M67" s="827"/>
      <c r="N67" s="827"/>
      <c r="O67" s="827"/>
      <c r="P67" s="827"/>
      <c r="Q67" s="827"/>
      <c r="R67" s="827"/>
      <c r="S67" s="827"/>
      <c r="T67" s="827"/>
      <c r="U67" s="827"/>
      <c r="V67" s="827"/>
      <c r="W67" s="827"/>
      <c r="X67" s="826"/>
    </row>
    <row r="68" spans="1:24">
      <c r="A68" s="827" t="s">
        <v>1794</v>
      </c>
      <c r="B68" s="827"/>
      <c r="C68" s="827"/>
      <c r="D68" s="827"/>
      <c r="E68" s="827"/>
      <c r="F68" s="827"/>
      <c r="G68" s="827"/>
      <c r="H68" s="827"/>
      <c r="I68" s="827"/>
      <c r="J68" s="827"/>
      <c r="K68" s="827"/>
      <c r="L68" s="827"/>
      <c r="M68" s="827"/>
      <c r="N68" s="827"/>
      <c r="O68" s="827"/>
      <c r="P68" s="827"/>
      <c r="Q68" s="827"/>
      <c r="R68" s="827"/>
      <c r="S68" s="827"/>
      <c r="T68" s="827"/>
      <c r="U68" s="827"/>
      <c r="V68" s="827"/>
      <c r="W68" s="827"/>
      <c r="X68" s="831"/>
    </row>
    <row r="69" spans="1:24">
      <c r="A69" s="827" t="s">
        <v>1795</v>
      </c>
      <c r="B69" s="827"/>
      <c r="C69" s="827"/>
      <c r="D69" s="827"/>
      <c r="E69" s="827"/>
      <c r="F69" s="827"/>
      <c r="G69" s="827"/>
      <c r="H69" s="827"/>
      <c r="I69" s="827"/>
      <c r="J69" s="827"/>
      <c r="K69" s="827"/>
      <c r="L69" s="827"/>
      <c r="M69" s="827"/>
      <c r="N69" s="827"/>
      <c r="O69" s="827"/>
      <c r="P69" s="827"/>
      <c r="Q69" s="827"/>
      <c r="R69" s="827"/>
      <c r="S69" s="827"/>
      <c r="T69" s="827"/>
      <c r="U69" s="827"/>
      <c r="V69" s="827"/>
      <c r="W69" s="827"/>
      <c r="X69" s="831"/>
    </row>
    <row r="70" spans="1:24">
      <c r="A70" s="827" t="s">
        <v>1796</v>
      </c>
      <c r="B70" s="827"/>
      <c r="C70" s="827"/>
      <c r="D70" s="827"/>
      <c r="E70" s="827"/>
      <c r="F70" s="827"/>
      <c r="G70" s="827"/>
      <c r="H70" s="827"/>
      <c r="I70" s="827"/>
      <c r="J70" s="827"/>
      <c r="K70" s="827"/>
      <c r="L70" s="827"/>
      <c r="M70" s="827"/>
      <c r="N70" s="827"/>
      <c r="O70" s="827"/>
      <c r="P70" s="827"/>
      <c r="Q70" s="827"/>
      <c r="R70" s="827"/>
      <c r="S70" s="827"/>
      <c r="T70" s="827"/>
      <c r="U70" s="827"/>
      <c r="V70" s="827"/>
      <c r="W70" s="827"/>
      <c r="X70" s="832"/>
    </row>
    <row r="71" spans="1:24">
      <c r="A71" s="827" t="s">
        <v>1797</v>
      </c>
      <c r="B71" s="827"/>
      <c r="C71" s="827"/>
      <c r="D71" s="827"/>
      <c r="E71" s="827"/>
      <c r="F71" s="827"/>
      <c r="G71" s="827"/>
      <c r="H71" s="827"/>
      <c r="I71" s="827"/>
      <c r="J71" s="827"/>
      <c r="K71" s="827"/>
      <c r="L71" s="827"/>
      <c r="M71" s="827"/>
      <c r="N71" s="827"/>
      <c r="O71" s="827"/>
      <c r="P71" s="827"/>
      <c r="Q71" s="827"/>
      <c r="R71" s="827"/>
      <c r="S71" s="827"/>
      <c r="T71" s="827"/>
      <c r="U71" s="827"/>
      <c r="V71" s="827"/>
      <c r="W71" s="827"/>
      <c r="X71" s="832"/>
    </row>
    <row r="72" spans="1:24">
      <c r="A72" s="827" t="s">
        <v>1798</v>
      </c>
      <c r="B72" s="827"/>
      <c r="C72" s="827"/>
      <c r="D72" s="827"/>
      <c r="E72" s="827"/>
      <c r="F72" s="827"/>
      <c r="G72" s="827"/>
      <c r="H72" s="827"/>
      <c r="I72" s="827"/>
      <c r="J72" s="827"/>
      <c r="K72" s="827"/>
      <c r="L72" s="827"/>
      <c r="M72" s="827"/>
      <c r="N72" s="827"/>
      <c r="O72" s="827"/>
      <c r="P72" s="827"/>
      <c r="Q72" s="827"/>
      <c r="R72" s="827"/>
      <c r="S72" s="827"/>
      <c r="T72" s="827"/>
      <c r="U72" s="827"/>
      <c r="V72" s="827"/>
      <c r="W72" s="827"/>
      <c r="X72" s="832"/>
    </row>
    <row r="73" spans="1:24">
      <c r="A73" s="833" t="s">
        <v>1799</v>
      </c>
      <c r="B73" s="833"/>
      <c r="C73" s="833"/>
      <c r="D73" s="833"/>
      <c r="E73" s="833"/>
      <c r="F73" s="833"/>
      <c r="G73" s="833"/>
      <c r="H73" s="833"/>
      <c r="I73" s="833"/>
      <c r="J73" s="833"/>
      <c r="K73" s="833"/>
      <c r="L73" s="833"/>
      <c r="M73" s="833"/>
      <c r="N73" s="833"/>
      <c r="O73" s="833"/>
      <c r="P73" s="833"/>
      <c r="Q73" s="833"/>
      <c r="R73" s="833"/>
      <c r="S73" s="833"/>
      <c r="T73" s="833"/>
      <c r="U73" s="833"/>
      <c r="V73" s="833"/>
      <c r="W73" s="833"/>
      <c r="X73" s="834"/>
    </row>
    <row r="74" spans="1:24">
      <c r="A74" s="835" t="s">
        <v>1800</v>
      </c>
      <c r="B74" s="835"/>
      <c r="C74" s="835"/>
      <c r="D74" s="835"/>
      <c r="E74" s="835"/>
      <c r="F74" s="835"/>
      <c r="G74" s="835"/>
      <c r="H74" s="835"/>
      <c r="I74" s="835"/>
      <c r="J74" s="835"/>
      <c r="K74" s="835"/>
      <c r="L74" s="835"/>
      <c r="M74" s="835"/>
      <c r="N74" s="835"/>
      <c r="O74" s="835"/>
      <c r="P74" s="835"/>
      <c r="Q74" s="835"/>
      <c r="R74" s="835"/>
      <c r="S74" s="835"/>
      <c r="T74" s="835"/>
      <c r="U74" s="835"/>
      <c r="V74" s="835"/>
      <c r="W74" s="835"/>
      <c r="X74" s="835"/>
    </row>
    <row r="75" spans="1:24">
      <c r="A75" s="835" t="s">
        <v>1801</v>
      </c>
      <c r="B75" s="835"/>
      <c r="C75" s="835"/>
      <c r="D75" s="835"/>
      <c r="E75" s="835"/>
      <c r="F75" s="835"/>
      <c r="G75" s="835"/>
      <c r="H75" s="835"/>
      <c r="I75" s="835"/>
      <c r="J75" s="835"/>
      <c r="K75" s="835"/>
      <c r="L75" s="835"/>
      <c r="M75" s="835"/>
      <c r="N75" s="835"/>
      <c r="O75" s="835"/>
      <c r="P75" s="835"/>
      <c r="Q75" s="835"/>
      <c r="R75" s="835"/>
      <c r="S75" s="835"/>
      <c r="T75" s="835"/>
      <c r="U75" s="835"/>
      <c r="V75" s="835"/>
      <c r="W75" s="835"/>
      <c r="X75" s="835"/>
    </row>
    <row r="76" spans="1:24">
      <c r="A76" s="559" t="s">
        <v>1637</v>
      </c>
      <c r="B76" s="559"/>
      <c r="C76" s="559"/>
      <c r="D76" s="559"/>
      <c r="E76" s="559"/>
      <c r="F76" s="559"/>
      <c r="G76" s="559"/>
      <c r="H76" s="559"/>
      <c r="I76" s="559"/>
      <c r="J76" s="559"/>
      <c r="K76" s="559"/>
      <c r="L76" s="559"/>
      <c r="M76" s="559"/>
      <c r="N76" s="559"/>
      <c r="O76" s="559"/>
      <c r="P76" s="559"/>
      <c r="Q76" s="559"/>
      <c r="R76" s="559"/>
      <c r="S76" s="559"/>
      <c r="T76" s="559"/>
      <c r="U76" s="559"/>
      <c r="V76" s="559"/>
      <c r="W76" s="559"/>
    </row>
  </sheetData>
  <mergeCells count="24">
    <mergeCell ref="A1:W1"/>
    <mergeCell ref="A2:W2"/>
    <mergeCell ref="X4:Z4"/>
    <mergeCell ref="A46:W46"/>
    <mergeCell ref="A55:W55"/>
    <mergeCell ref="A58:W58"/>
    <mergeCell ref="A59:W59"/>
    <mergeCell ref="A60:W60"/>
    <mergeCell ref="A61:W61"/>
    <mergeCell ref="A62:W62"/>
    <mergeCell ref="A63:W63"/>
    <mergeCell ref="A64:W64"/>
    <mergeCell ref="A65:W65"/>
    <mergeCell ref="A66:W66"/>
    <mergeCell ref="A67:W67"/>
    <mergeCell ref="A68:W68"/>
    <mergeCell ref="A69:W69"/>
    <mergeCell ref="A70:W70"/>
    <mergeCell ref="A71:W71"/>
    <mergeCell ref="A72:W72"/>
    <mergeCell ref="A73:W73"/>
    <mergeCell ref="A74:X74"/>
    <mergeCell ref="A75:X75"/>
    <mergeCell ref="A76:W76"/>
  </mergeCells>
  <phoneticPr fontId="142" type="noConversion"/>
  <hyperlinks>
    <hyperlink ref="A2:W2" location="目录!A1" display="返回主目录"/>
    <hyperlink ref="X3" location="目录!A1" display="返回主目录"/>
    <hyperlink ref="X4" location="DHL分区表!A1" display="查看分区表"/>
    <hyperlink ref="X4:Z4" location="IP分区表!A1" display="查看分区表"/>
  </hyperlink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26</vt:i4>
      </vt:variant>
    </vt:vector>
  </HeadingPairs>
  <TitlesOfParts>
    <vt:vector size="26" baseType="lpstr">
      <vt:lpstr>目录</vt:lpstr>
      <vt:lpstr>操作须知</vt:lpstr>
      <vt:lpstr>交接清单</vt:lpstr>
      <vt:lpstr>商业发票</vt:lpstr>
      <vt:lpstr>装箱单模板</vt:lpstr>
      <vt:lpstr>香港DHL代理价</vt:lpstr>
      <vt:lpstr>香港DHL代理价分区表</vt:lpstr>
      <vt:lpstr>DHL分区表</vt:lpstr>
      <vt:lpstr>香港联邦IP</vt:lpstr>
      <vt:lpstr>IP分区表</vt:lpstr>
      <vt:lpstr>香港联邦IE</vt:lpstr>
      <vt:lpstr>IE分区表</vt:lpstr>
      <vt:lpstr>美国UPS专线</vt:lpstr>
      <vt:lpstr>美国FEDX电池专线</vt:lpstr>
      <vt:lpstr>纯电池包装要求</vt:lpstr>
      <vt:lpstr>加拿大UPS专线</vt:lpstr>
      <vt:lpstr>西欧UPS专线</vt:lpstr>
      <vt:lpstr>特快欧洲DHL-纯电池</vt:lpstr>
      <vt:lpstr>UN-LINE专线电池价</vt:lpstr>
      <vt:lpstr>日本专线</vt:lpstr>
      <vt:lpstr>台湾专线</vt:lpstr>
      <vt:lpstr>E邮宝</vt:lpstr>
      <vt:lpstr>邮政小包平邮</vt:lpstr>
      <vt:lpstr>邮政小包挂号</vt:lpstr>
      <vt:lpstr>带磁性产品目录</vt:lpstr>
      <vt:lpstr>美国对华反倾销产品目录 </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cp:lastModifiedBy>
  <cp:lastPrinted>2016-05-25T03:34:00Z</cp:lastPrinted>
  <dcterms:created xsi:type="dcterms:W3CDTF">2009-11-09T09:33:00Z</dcterms:created>
  <dcterms:modified xsi:type="dcterms:W3CDTF">2016-07-20T06:32:46Z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